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995" activeTab="0"/>
  </bookViews>
  <sheets>
    <sheet name="Sheet1 (4)" sheetId="1" r:id="rId1"/>
    <sheet name="Sheet1 (3)" sheetId="2" r:id="rId2"/>
    <sheet name="Sheet1 (2)" sheetId="3" r:id="rId3"/>
    <sheet name="Sheet1" sheetId="4" r:id="rId4"/>
    <sheet name="orgnl" sheetId="5" r:id="rId5"/>
  </sheets>
  <definedNames/>
  <calcPr fullCalcOnLoad="1"/>
</workbook>
</file>

<file path=xl/sharedStrings.xml><?xml version="1.0" encoding="utf-8"?>
<sst xmlns="http://schemas.openxmlformats.org/spreadsheetml/2006/main" count="69" uniqueCount="8">
  <si>
    <t>Ratio</t>
  </si>
  <si>
    <t>Ben</t>
  </si>
  <si>
    <t>Jenny</t>
  </si>
  <si>
    <t>:</t>
  </si>
  <si>
    <t>Amount to share</t>
  </si>
  <si>
    <t>=</t>
  </si>
  <si>
    <t>© T Francome 2019</t>
  </si>
  <si>
    <t>https://variationtheory.com/2019/03/30/sharing-in-a-ratio-fill-in-the-gaps/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</si>
</sst>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  <numFmt numFmtId="166" formatCode="&quot;£&quot;#,##0.000"/>
    <numFmt numFmtId="167" formatCode="&quot;£&quot;#,##0.0"/>
    <numFmt numFmtId="168" formatCode="&quot;£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2"/>
      <color indexed="8"/>
      <name val="Calibri"/>
      <family val="2"/>
    </font>
    <font>
      <sz val="2"/>
      <color indexed="9"/>
      <name val="Calibri"/>
      <family val="2"/>
    </font>
    <font>
      <sz val="11"/>
      <name val="Calibri"/>
      <family val="2"/>
    </font>
    <font>
      <u val="single"/>
      <sz val="11"/>
      <color indexed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color indexed="2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9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2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sz val="2"/>
      <color theme="1"/>
      <name val="Calibri"/>
      <family val="2"/>
    </font>
    <font>
      <sz val="2"/>
      <color theme="0"/>
      <name val="Calibri"/>
      <family val="2"/>
    </font>
    <font>
      <sz val="8"/>
      <color theme="0" tint="-0.04997999966144562"/>
      <name val="Calibri"/>
      <family val="2"/>
    </font>
    <font>
      <u val="single"/>
      <sz val="18"/>
      <color theme="10"/>
      <name val="Calibri"/>
      <family val="2"/>
    </font>
    <font>
      <b/>
      <sz val="9"/>
      <color theme="1" tint="0.49998000264167786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vertical="center"/>
    </xf>
    <xf numFmtId="0" fontId="5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54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55" fillId="0" borderId="0" xfId="0" applyFont="1" applyAlignment="1">
      <alignment/>
    </xf>
    <xf numFmtId="0" fontId="21" fillId="0" borderId="0" xfId="0" applyFont="1" applyAlignment="1">
      <alignment vertical="center"/>
    </xf>
    <xf numFmtId="0" fontId="56" fillId="0" borderId="0" xfId="52" applyFont="1" applyAlignment="1">
      <alignment/>
    </xf>
    <xf numFmtId="14" fontId="57" fillId="0" borderId="0" xfId="0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6" fontId="2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34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8</xdr:row>
      <xdr:rowOff>180975</xdr:rowOff>
    </xdr:from>
    <xdr:to>
      <xdr:col>3</xdr:col>
      <xdr:colOff>9525</xdr:colOff>
      <xdr:row>10</xdr:row>
      <xdr:rowOff>114300</xdr:rowOff>
    </xdr:to>
    <xdr:sp macro="[0]!FIT">
      <xdr:nvSpPr>
        <xdr:cNvPr id="1" name="AutoShape 5"/>
        <xdr:cNvSpPr>
          <a:spLocks/>
        </xdr:cNvSpPr>
      </xdr:nvSpPr>
      <xdr:spPr>
        <a:xfrm>
          <a:off x="542925" y="1704975"/>
          <a:ext cx="390525" cy="314325"/>
        </a:xfrm>
        <a:custGeom>
          <a:pathLst>
            <a:path h="21600" w="21600">
              <a:moveTo>
                <a:pt x="10800" y="0"/>
              </a:moveTo>
              <a:lnTo>
                <a:pt x="6480" y="4320"/>
              </a:lnTo>
              <a:lnTo>
                <a:pt x="8640" y="4320"/>
              </a:lnTo>
              <a:lnTo>
                <a:pt x="8640" y="8640"/>
              </a:lnTo>
              <a:lnTo>
                <a:pt x="4320" y="8640"/>
              </a:lnTo>
              <a:lnTo>
                <a:pt x="4320" y="6480"/>
              </a:lnTo>
              <a:lnTo>
                <a:pt x="0" y="10800"/>
              </a:lnTo>
              <a:lnTo>
                <a:pt x="4320" y="15120"/>
              </a:lnTo>
              <a:lnTo>
                <a:pt x="4320" y="12960"/>
              </a:lnTo>
              <a:lnTo>
                <a:pt x="8640" y="12960"/>
              </a:lnTo>
              <a:lnTo>
                <a:pt x="8640" y="17280"/>
              </a:lnTo>
              <a:lnTo>
                <a:pt x="6480" y="17280"/>
              </a:lnTo>
              <a:lnTo>
                <a:pt x="10800" y="21600"/>
              </a:lnTo>
              <a:lnTo>
                <a:pt x="15120" y="17280"/>
              </a:lnTo>
              <a:lnTo>
                <a:pt x="12960" y="17280"/>
              </a:lnTo>
              <a:lnTo>
                <a:pt x="12960" y="12960"/>
              </a:lnTo>
              <a:lnTo>
                <a:pt x="17280" y="12960"/>
              </a:lnTo>
              <a:lnTo>
                <a:pt x="17280" y="15120"/>
              </a:lnTo>
              <a:lnTo>
                <a:pt x="21600" y="10800"/>
              </a:lnTo>
              <a:lnTo>
                <a:pt x="17280" y="6480"/>
              </a:lnTo>
              <a:lnTo>
                <a:pt x="17280" y="8640"/>
              </a:lnTo>
              <a:lnTo>
                <a:pt x="12960" y="8640"/>
              </a:lnTo>
              <a:lnTo>
                <a:pt x="12960" y="4320"/>
              </a:lnTo>
              <a:lnTo>
                <a:pt x="15120" y="4320"/>
              </a:lnTo>
              <a:lnTo>
                <a:pt x="108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</xdr:row>
      <xdr:rowOff>190500</xdr:rowOff>
    </xdr:from>
    <xdr:to>
      <xdr:col>1</xdr:col>
      <xdr:colOff>314325</xdr:colOff>
      <xdr:row>10</xdr:row>
      <xdr:rowOff>133350</xdr:rowOff>
    </xdr:to>
    <xdr:pic macro="[0]!random">
      <xdr:nvPicPr>
        <xdr:cNvPr id="2" name="il_fi" descr="http://www.oitc.com/Dice/images/Di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8</xdr:row>
      <xdr:rowOff>180975</xdr:rowOff>
    </xdr:from>
    <xdr:to>
      <xdr:col>5</xdr:col>
      <xdr:colOff>752475</xdr:colOff>
      <xdr:row>11</xdr:row>
      <xdr:rowOff>104775</xdr:rowOff>
    </xdr:to>
    <xdr:sp macro="[0]!Macro4">
      <xdr:nvSpPr>
        <xdr:cNvPr id="3" name="Rectangle 4"/>
        <xdr:cNvSpPr>
          <a:spLocks/>
        </xdr:cNvSpPr>
      </xdr:nvSpPr>
      <xdr:spPr>
        <a:xfrm>
          <a:off x="1657350" y="1704975"/>
          <a:ext cx="1409700" cy="495300"/>
        </a:xfrm>
        <a:prstGeom prst="rect">
          <a:avLst/>
        </a:prstGeom>
        <a:solidFill>
          <a:srgbClr val="4F81BD">
            <a:alpha val="0"/>
          </a:srgbClr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3</xdr:row>
      <xdr:rowOff>66675</xdr:rowOff>
    </xdr:from>
    <xdr:to>
      <xdr:col>2</xdr:col>
      <xdr:colOff>0</xdr:colOff>
      <xdr:row>4</xdr:row>
      <xdr:rowOff>142875</xdr:rowOff>
    </xdr:to>
    <xdr:sp macro="[0]!Macro6">
      <xdr:nvSpPr>
        <xdr:cNvPr id="4" name="Rectangle 7"/>
        <xdr:cNvSpPr>
          <a:spLocks/>
        </xdr:cNvSpPr>
      </xdr:nvSpPr>
      <xdr:spPr>
        <a:xfrm>
          <a:off x="133350" y="638175"/>
          <a:ext cx="68580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3</xdr:row>
      <xdr:rowOff>66675</xdr:rowOff>
    </xdr:from>
    <xdr:to>
      <xdr:col>3</xdr:col>
      <xdr:colOff>600075</xdr:colOff>
      <xdr:row>4</xdr:row>
      <xdr:rowOff>142875</xdr:rowOff>
    </xdr:to>
    <xdr:sp macro="[0]!Macro7">
      <xdr:nvSpPr>
        <xdr:cNvPr id="5" name="Rectangle 8"/>
        <xdr:cNvSpPr>
          <a:spLocks/>
        </xdr:cNvSpPr>
      </xdr:nvSpPr>
      <xdr:spPr>
        <a:xfrm>
          <a:off x="923925" y="638175"/>
          <a:ext cx="6000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57150</xdr:rowOff>
    </xdr:from>
    <xdr:to>
      <xdr:col>4</xdr:col>
      <xdr:colOff>685800</xdr:colOff>
      <xdr:row>4</xdr:row>
      <xdr:rowOff>142875</xdr:rowOff>
    </xdr:to>
    <xdr:sp macro="[0]!Macro8">
      <xdr:nvSpPr>
        <xdr:cNvPr id="6" name="Rectangle 9"/>
        <xdr:cNvSpPr>
          <a:spLocks/>
        </xdr:cNvSpPr>
      </xdr:nvSpPr>
      <xdr:spPr>
        <a:xfrm>
          <a:off x="1619250" y="628650"/>
          <a:ext cx="6000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47625</xdr:rowOff>
    </xdr:from>
    <xdr:to>
      <xdr:col>5</xdr:col>
      <xdr:colOff>666750</xdr:colOff>
      <xdr:row>4</xdr:row>
      <xdr:rowOff>133350</xdr:rowOff>
    </xdr:to>
    <xdr:sp macro="[0]!Macro9">
      <xdr:nvSpPr>
        <xdr:cNvPr id="7" name="Rectangle 10"/>
        <xdr:cNvSpPr>
          <a:spLocks/>
        </xdr:cNvSpPr>
      </xdr:nvSpPr>
      <xdr:spPr>
        <a:xfrm>
          <a:off x="2381250" y="619125"/>
          <a:ext cx="6000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57150</xdr:rowOff>
    </xdr:from>
    <xdr:to>
      <xdr:col>6</xdr:col>
      <xdr:colOff>676275</xdr:colOff>
      <xdr:row>4</xdr:row>
      <xdr:rowOff>133350</xdr:rowOff>
    </xdr:to>
    <xdr:sp macro="[0]!Macro10">
      <xdr:nvSpPr>
        <xdr:cNvPr id="8" name="Rectangle 11"/>
        <xdr:cNvSpPr>
          <a:spLocks/>
        </xdr:cNvSpPr>
      </xdr:nvSpPr>
      <xdr:spPr>
        <a:xfrm>
          <a:off x="3171825" y="628650"/>
          <a:ext cx="6000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57150</xdr:rowOff>
    </xdr:from>
    <xdr:to>
      <xdr:col>7</xdr:col>
      <xdr:colOff>723900</xdr:colOff>
      <xdr:row>4</xdr:row>
      <xdr:rowOff>133350</xdr:rowOff>
    </xdr:to>
    <xdr:sp macro="[0]!Macro11">
      <xdr:nvSpPr>
        <xdr:cNvPr id="9" name="Rectangle 12"/>
        <xdr:cNvSpPr>
          <a:spLocks/>
        </xdr:cNvSpPr>
      </xdr:nvSpPr>
      <xdr:spPr>
        <a:xfrm>
          <a:off x="4000500" y="628650"/>
          <a:ext cx="6000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47625</xdr:rowOff>
    </xdr:from>
    <xdr:to>
      <xdr:col>9</xdr:col>
      <xdr:colOff>304800</xdr:colOff>
      <xdr:row>4</xdr:row>
      <xdr:rowOff>123825</xdr:rowOff>
    </xdr:to>
    <xdr:sp macro="[0]!Macro12">
      <xdr:nvSpPr>
        <xdr:cNvPr id="10" name="Rectangle 13"/>
        <xdr:cNvSpPr>
          <a:spLocks/>
        </xdr:cNvSpPr>
      </xdr:nvSpPr>
      <xdr:spPr>
        <a:xfrm>
          <a:off x="4791075" y="619125"/>
          <a:ext cx="49530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47625</xdr:rowOff>
    </xdr:from>
    <xdr:to>
      <xdr:col>12</xdr:col>
      <xdr:colOff>209550</xdr:colOff>
      <xdr:row>4</xdr:row>
      <xdr:rowOff>123825</xdr:rowOff>
    </xdr:to>
    <xdr:sp macro="[0]!Macro13">
      <xdr:nvSpPr>
        <xdr:cNvPr id="11" name="Rectangle 14"/>
        <xdr:cNvSpPr>
          <a:spLocks/>
        </xdr:cNvSpPr>
      </xdr:nvSpPr>
      <xdr:spPr>
        <a:xfrm>
          <a:off x="5467350" y="619125"/>
          <a:ext cx="5238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8</xdr:row>
      <xdr:rowOff>180975</xdr:rowOff>
    </xdr:from>
    <xdr:to>
      <xdr:col>3</xdr:col>
      <xdr:colOff>9525</xdr:colOff>
      <xdr:row>10</xdr:row>
      <xdr:rowOff>114300</xdr:rowOff>
    </xdr:to>
    <xdr:sp macro="[0]!FIT">
      <xdr:nvSpPr>
        <xdr:cNvPr id="1" name="AutoShape 5"/>
        <xdr:cNvSpPr>
          <a:spLocks/>
        </xdr:cNvSpPr>
      </xdr:nvSpPr>
      <xdr:spPr>
        <a:xfrm>
          <a:off x="542925" y="1704975"/>
          <a:ext cx="390525" cy="314325"/>
        </a:xfrm>
        <a:custGeom>
          <a:pathLst>
            <a:path h="21600" w="21600">
              <a:moveTo>
                <a:pt x="10800" y="0"/>
              </a:moveTo>
              <a:lnTo>
                <a:pt x="6480" y="4320"/>
              </a:lnTo>
              <a:lnTo>
                <a:pt x="8640" y="4320"/>
              </a:lnTo>
              <a:lnTo>
                <a:pt x="8640" y="8640"/>
              </a:lnTo>
              <a:lnTo>
                <a:pt x="4320" y="8640"/>
              </a:lnTo>
              <a:lnTo>
                <a:pt x="4320" y="6480"/>
              </a:lnTo>
              <a:lnTo>
                <a:pt x="0" y="10800"/>
              </a:lnTo>
              <a:lnTo>
                <a:pt x="4320" y="15120"/>
              </a:lnTo>
              <a:lnTo>
                <a:pt x="4320" y="12960"/>
              </a:lnTo>
              <a:lnTo>
                <a:pt x="8640" y="12960"/>
              </a:lnTo>
              <a:lnTo>
                <a:pt x="8640" y="17280"/>
              </a:lnTo>
              <a:lnTo>
                <a:pt x="6480" y="17280"/>
              </a:lnTo>
              <a:lnTo>
                <a:pt x="10800" y="21600"/>
              </a:lnTo>
              <a:lnTo>
                <a:pt x="15120" y="17280"/>
              </a:lnTo>
              <a:lnTo>
                <a:pt x="12960" y="17280"/>
              </a:lnTo>
              <a:lnTo>
                <a:pt x="12960" y="12960"/>
              </a:lnTo>
              <a:lnTo>
                <a:pt x="17280" y="12960"/>
              </a:lnTo>
              <a:lnTo>
                <a:pt x="17280" y="15120"/>
              </a:lnTo>
              <a:lnTo>
                <a:pt x="21600" y="10800"/>
              </a:lnTo>
              <a:lnTo>
                <a:pt x="17280" y="6480"/>
              </a:lnTo>
              <a:lnTo>
                <a:pt x="17280" y="8640"/>
              </a:lnTo>
              <a:lnTo>
                <a:pt x="12960" y="8640"/>
              </a:lnTo>
              <a:lnTo>
                <a:pt x="12960" y="4320"/>
              </a:lnTo>
              <a:lnTo>
                <a:pt x="15120" y="4320"/>
              </a:lnTo>
              <a:lnTo>
                <a:pt x="108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</xdr:row>
      <xdr:rowOff>190500</xdr:rowOff>
    </xdr:from>
    <xdr:to>
      <xdr:col>1</xdr:col>
      <xdr:colOff>314325</xdr:colOff>
      <xdr:row>10</xdr:row>
      <xdr:rowOff>133350</xdr:rowOff>
    </xdr:to>
    <xdr:pic macro="[0]!random">
      <xdr:nvPicPr>
        <xdr:cNvPr id="2" name="il_fi" descr="http://www.oitc.com/Dice/images/Di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8</xdr:row>
      <xdr:rowOff>180975</xdr:rowOff>
    </xdr:from>
    <xdr:to>
      <xdr:col>5</xdr:col>
      <xdr:colOff>752475</xdr:colOff>
      <xdr:row>11</xdr:row>
      <xdr:rowOff>104775</xdr:rowOff>
    </xdr:to>
    <xdr:sp macro="[0]!Macro4">
      <xdr:nvSpPr>
        <xdr:cNvPr id="3" name="Rectangle 4"/>
        <xdr:cNvSpPr>
          <a:spLocks/>
        </xdr:cNvSpPr>
      </xdr:nvSpPr>
      <xdr:spPr>
        <a:xfrm>
          <a:off x="1657350" y="1704975"/>
          <a:ext cx="1409700" cy="495300"/>
        </a:xfrm>
        <a:prstGeom prst="rect">
          <a:avLst/>
        </a:prstGeom>
        <a:solidFill>
          <a:srgbClr val="4F81BD">
            <a:alpha val="0"/>
          </a:srgbClr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3</xdr:row>
      <xdr:rowOff>66675</xdr:rowOff>
    </xdr:from>
    <xdr:to>
      <xdr:col>2</xdr:col>
      <xdr:colOff>0</xdr:colOff>
      <xdr:row>4</xdr:row>
      <xdr:rowOff>142875</xdr:rowOff>
    </xdr:to>
    <xdr:sp macro="[0]!Macro6">
      <xdr:nvSpPr>
        <xdr:cNvPr id="4" name="Rectangle 1"/>
        <xdr:cNvSpPr>
          <a:spLocks/>
        </xdr:cNvSpPr>
      </xdr:nvSpPr>
      <xdr:spPr>
        <a:xfrm>
          <a:off x="133350" y="638175"/>
          <a:ext cx="68580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3</xdr:row>
      <xdr:rowOff>66675</xdr:rowOff>
    </xdr:from>
    <xdr:to>
      <xdr:col>3</xdr:col>
      <xdr:colOff>600075</xdr:colOff>
      <xdr:row>4</xdr:row>
      <xdr:rowOff>142875</xdr:rowOff>
    </xdr:to>
    <xdr:sp macro="[0]!Macro7">
      <xdr:nvSpPr>
        <xdr:cNvPr id="5" name="Rectangle 9"/>
        <xdr:cNvSpPr>
          <a:spLocks/>
        </xdr:cNvSpPr>
      </xdr:nvSpPr>
      <xdr:spPr>
        <a:xfrm>
          <a:off x="923925" y="638175"/>
          <a:ext cx="6000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57150</xdr:rowOff>
    </xdr:from>
    <xdr:to>
      <xdr:col>4</xdr:col>
      <xdr:colOff>685800</xdr:colOff>
      <xdr:row>4</xdr:row>
      <xdr:rowOff>142875</xdr:rowOff>
    </xdr:to>
    <xdr:sp macro="[0]!Macro8">
      <xdr:nvSpPr>
        <xdr:cNvPr id="6" name="Rectangle 10"/>
        <xdr:cNvSpPr>
          <a:spLocks/>
        </xdr:cNvSpPr>
      </xdr:nvSpPr>
      <xdr:spPr>
        <a:xfrm>
          <a:off x="1619250" y="628650"/>
          <a:ext cx="6000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47625</xdr:rowOff>
    </xdr:from>
    <xdr:to>
      <xdr:col>5</xdr:col>
      <xdr:colOff>666750</xdr:colOff>
      <xdr:row>4</xdr:row>
      <xdr:rowOff>133350</xdr:rowOff>
    </xdr:to>
    <xdr:sp macro="[0]!Macro9">
      <xdr:nvSpPr>
        <xdr:cNvPr id="7" name="Rectangle 11"/>
        <xdr:cNvSpPr>
          <a:spLocks/>
        </xdr:cNvSpPr>
      </xdr:nvSpPr>
      <xdr:spPr>
        <a:xfrm>
          <a:off x="2381250" y="619125"/>
          <a:ext cx="6000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57150</xdr:rowOff>
    </xdr:from>
    <xdr:to>
      <xdr:col>6</xdr:col>
      <xdr:colOff>676275</xdr:colOff>
      <xdr:row>4</xdr:row>
      <xdr:rowOff>133350</xdr:rowOff>
    </xdr:to>
    <xdr:sp macro="[0]!Macro10">
      <xdr:nvSpPr>
        <xdr:cNvPr id="8" name="Rectangle 12"/>
        <xdr:cNvSpPr>
          <a:spLocks/>
        </xdr:cNvSpPr>
      </xdr:nvSpPr>
      <xdr:spPr>
        <a:xfrm>
          <a:off x="3171825" y="628650"/>
          <a:ext cx="6000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57150</xdr:rowOff>
    </xdr:from>
    <xdr:to>
      <xdr:col>7</xdr:col>
      <xdr:colOff>723900</xdr:colOff>
      <xdr:row>4</xdr:row>
      <xdr:rowOff>133350</xdr:rowOff>
    </xdr:to>
    <xdr:sp macro="[0]!Macro11">
      <xdr:nvSpPr>
        <xdr:cNvPr id="9" name="Rectangle 13"/>
        <xdr:cNvSpPr>
          <a:spLocks/>
        </xdr:cNvSpPr>
      </xdr:nvSpPr>
      <xdr:spPr>
        <a:xfrm>
          <a:off x="4000500" y="628650"/>
          <a:ext cx="6000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47625</xdr:rowOff>
    </xdr:from>
    <xdr:to>
      <xdr:col>9</xdr:col>
      <xdr:colOff>304800</xdr:colOff>
      <xdr:row>4</xdr:row>
      <xdr:rowOff>123825</xdr:rowOff>
    </xdr:to>
    <xdr:sp macro="[0]!Macro12">
      <xdr:nvSpPr>
        <xdr:cNvPr id="10" name="Rectangle 14"/>
        <xdr:cNvSpPr>
          <a:spLocks/>
        </xdr:cNvSpPr>
      </xdr:nvSpPr>
      <xdr:spPr>
        <a:xfrm>
          <a:off x="4791075" y="619125"/>
          <a:ext cx="49530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47625</xdr:rowOff>
    </xdr:from>
    <xdr:to>
      <xdr:col>12</xdr:col>
      <xdr:colOff>209550</xdr:colOff>
      <xdr:row>4</xdr:row>
      <xdr:rowOff>123825</xdr:rowOff>
    </xdr:to>
    <xdr:sp macro="[0]!Macro13">
      <xdr:nvSpPr>
        <xdr:cNvPr id="11" name="Rectangle 15"/>
        <xdr:cNvSpPr>
          <a:spLocks/>
        </xdr:cNvSpPr>
      </xdr:nvSpPr>
      <xdr:spPr>
        <a:xfrm>
          <a:off x="5467350" y="619125"/>
          <a:ext cx="5238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4</xdr:row>
      <xdr:rowOff>0</xdr:rowOff>
    </xdr:from>
    <xdr:to>
      <xdr:col>15</xdr:col>
      <xdr:colOff>104775</xdr:colOff>
      <xdr:row>5</xdr:row>
      <xdr:rowOff>104775</xdr:rowOff>
    </xdr:to>
    <xdr:sp macro="[0]!hideshow">
      <xdr:nvSpPr>
        <xdr:cNvPr id="1" name="Rounded Rectangle 1"/>
        <xdr:cNvSpPr>
          <a:spLocks/>
        </xdr:cNvSpPr>
      </xdr:nvSpPr>
      <xdr:spPr>
        <a:xfrm>
          <a:off x="6915150" y="666750"/>
          <a:ext cx="723900" cy="2952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Hide/Show</a:t>
          </a:r>
        </a:p>
      </xdr:txBody>
    </xdr:sp>
    <xdr:clientData/>
  </xdr:twoCellAnchor>
  <xdr:twoCellAnchor>
    <xdr:from>
      <xdr:col>14</xdr:col>
      <xdr:colOff>0</xdr:colOff>
      <xdr:row>12</xdr:row>
      <xdr:rowOff>38100</xdr:rowOff>
    </xdr:from>
    <xdr:to>
      <xdr:col>15</xdr:col>
      <xdr:colOff>133350</xdr:colOff>
      <xdr:row>14</xdr:row>
      <xdr:rowOff>57150</xdr:rowOff>
    </xdr:to>
    <xdr:sp macro="[0]!questionsreset">
      <xdr:nvSpPr>
        <xdr:cNvPr id="2" name="Rounded Rectangle 6"/>
        <xdr:cNvSpPr>
          <a:spLocks/>
        </xdr:cNvSpPr>
      </xdr:nvSpPr>
      <xdr:spPr>
        <a:xfrm>
          <a:off x="6924675" y="2228850"/>
          <a:ext cx="742950" cy="400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variationtheory.com/2019/03/30/sharing-in-a-ratio-fill-in-the-gaps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132"/>
  <sheetViews>
    <sheetView showGridLines="0" tabSelected="1" zoomScale="202" zoomScaleNormal="202" zoomScalePageLayoutView="0" workbookViewId="0" topLeftCell="A1">
      <selection activeCell="A1" sqref="A1"/>
    </sheetView>
  </sheetViews>
  <sheetFormatPr defaultColWidth="9.140625" defaultRowHeight="15"/>
  <cols>
    <col min="1" max="1" width="3.140625" style="6" bestFit="1" customWidth="1"/>
    <col min="3" max="3" width="1.57421875" style="0" bestFit="1" customWidth="1"/>
    <col min="5" max="7" width="11.7109375" style="0" customWidth="1"/>
    <col min="8" max="8" width="13.140625" style="0" customWidth="1"/>
    <col min="9" max="9" width="3.421875" style="0" customWidth="1"/>
    <col min="10" max="10" width="5.00390625" style="0" customWidth="1"/>
    <col min="11" max="11" width="2.00390625" style="0" bestFit="1" customWidth="1"/>
    <col min="12" max="12" width="5.00390625" style="5" customWidth="1"/>
    <col min="13" max="13" width="3.421875" style="0" customWidth="1"/>
  </cols>
  <sheetData>
    <row r="1" spans="1:13" ht="15">
      <c r="A1" s="13" t="s">
        <v>6</v>
      </c>
      <c r="B1" s="12">
        <f ca="1">RANDBETWEEN(1,12)</f>
        <v>11</v>
      </c>
      <c r="C1" s="12"/>
      <c r="D1" s="12">
        <f ca="1">RANDBETWEEN(1,12)</f>
        <v>10</v>
      </c>
      <c r="E1" s="12">
        <f>F1*(B1+D1)</f>
        <v>189</v>
      </c>
      <c r="F1" s="12">
        <f ca="1">RANDBETWEEN(2,12)</f>
        <v>9</v>
      </c>
      <c r="G1" s="12"/>
      <c r="H1" s="25">
        <v>2</v>
      </c>
      <c r="I1" s="28">
        <f ca="1">TODAY()</f>
        <v>43811</v>
      </c>
      <c r="J1" s="28"/>
      <c r="K1" s="28"/>
      <c r="L1" s="28"/>
      <c r="M1" s="28"/>
    </row>
    <row r="2" spans="2:13" ht="15" customHeight="1">
      <c r="B2" s="29" t="s">
        <v>0</v>
      </c>
      <c r="C2" s="29"/>
      <c r="D2" s="29"/>
      <c r="E2" s="30" t="s">
        <v>4</v>
      </c>
      <c r="F2" s="30" t="str">
        <f>CONCATENATE(B3,"'s amount")</f>
        <v>Jenny's amount</v>
      </c>
      <c r="G2" s="30" t="str">
        <f>CONCATENATE(D3,"'s amount")</f>
        <v>Ben's amount</v>
      </c>
      <c r="H2" s="30" t="str">
        <f>CONCATENATE(B3," gets ? More/less")</f>
        <v>Jenny gets ? More/less</v>
      </c>
      <c r="I2" s="31" t="str">
        <f>CONCATENATE(B3,"'s amount as a fraction of the whole")</f>
        <v>Jenny's amount as a fraction of the whole</v>
      </c>
      <c r="J2" s="31"/>
      <c r="K2" s="31"/>
      <c r="L2" s="31"/>
      <c r="M2" s="31"/>
    </row>
    <row r="3" spans="2:13" ht="15">
      <c r="B3" s="3" t="s">
        <v>2</v>
      </c>
      <c r="C3" t="s">
        <v>3</v>
      </c>
      <c r="D3" t="s">
        <v>1</v>
      </c>
      <c r="E3" s="30"/>
      <c r="F3" s="30"/>
      <c r="G3" s="30"/>
      <c r="H3" s="30"/>
      <c r="I3" s="31"/>
      <c r="J3" s="31"/>
      <c r="K3" s="31"/>
      <c r="L3" s="31"/>
      <c r="M3" s="31"/>
    </row>
    <row r="4" spans="1:13" s="22" customFormat="1" ht="15">
      <c r="A4" s="32"/>
      <c r="B4" s="33">
        <v>1</v>
      </c>
      <c r="C4" s="34" t="s">
        <v>3</v>
      </c>
      <c r="D4" s="35">
        <v>6</v>
      </c>
      <c r="E4" s="36">
        <v>84</v>
      </c>
      <c r="F4" s="37">
        <f>E4*B4/(B4+D4)</f>
        <v>12</v>
      </c>
      <c r="G4" s="37">
        <f>E4*D4/(B4+D4)</f>
        <v>72</v>
      </c>
      <c r="H4" s="35" t="str">
        <f>IF(F4&gt;G4,CONCATENATE("£",ROUND(F4-G4,2)," more"),CONCATENATE("£",G4-F4," less"))</f>
        <v>£60 less</v>
      </c>
      <c r="I4" s="20"/>
      <c r="J4" s="21">
        <f>F4</f>
        <v>12</v>
      </c>
      <c r="K4" s="34" t="s">
        <v>5</v>
      </c>
      <c r="L4" s="21">
        <f>J4/GCD(J4,J5)</f>
        <v>1</v>
      </c>
      <c r="M4" s="24"/>
    </row>
    <row r="5" spans="1:13" s="22" customFormat="1" ht="15">
      <c r="A5" s="32"/>
      <c r="B5" s="33"/>
      <c r="C5" s="34"/>
      <c r="D5" s="35"/>
      <c r="E5" s="34"/>
      <c r="F5" s="37"/>
      <c r="G5" s="37"/>
      <c r="H5" s="35"/>
      <c r="I5" s="20"/>
      <c r="J5" s="23">
        <f>E4</f>
        <v>84</v>
      </c>
      <c r="K5" s="34"/>
      <c r="L5" s="23">
        <f>J5/GCD(J4,J5)</f>
        <v>7</v>
      </c>
      <c r="M5" s="24"/>
    </row>
    <row r="6" spans="1:12" s="12" customFormat="1" ht="15">
      <c r="A6" s="38"/>
      <c r="B6" s="39"/>
      <c r="C6" s="40"/>
      <c r="D6" s="41"/>
      <c r="E6" s="42"/>
      <c r="F6" s="44"/>
      <c r="G6" s="45"/>
      <c r="H6" s="43"/>
      <c r="I6" s="11"/>
      <c r="J6" s="18"/>
      <c r="K6" s="40"/>
      <c r="L6" s="18"/>
    </row>
    <row r="7" spans="1:12" s="12" customFormat="1" ht="15">
      <c r="A7" s="38"/>
      <c r="B7" s="39"/>
      <c r="C7" s="40"/>
      <c r="D7" s="41"/>
      <c r="E7" s="42"/>
      <c r="F7" s="44"/>
      <c r="G7" s="45"/>
      <c r="H7" s="43"/>
      <c r="I7" s="11"/>
      <c r="J7" s="18"/>
      <c r="K7" s="40"/>
      <c r="L7" s="18"/>
    </row>
    <row r="8" spans="1:12" s="12" customFormat="1" ht="15">
      <c r="A8" s="38"/>
      <c r="B8" s="39"/>
      <c r="C8" s="40"/>
      <c r="D8" s="41"/>
      <c r="E8" s="43"/>
      <c r="F8" s="44"/>
      <c r="G8" s="45"/>
      <c r="H8" s="43"/>
      <c r="I8" s="11"/>
      <c r="J8" s="17"/>
      <c r="K8" s="40"/>
      <c r="L8" s="17"/>
    </row>
    <row r="9" spans="1:12" ht="15">
      <c r="A9" s="46"/>
      <c r="B9" s="39"/>
      <c r="C9" s="47"/>
      <c r="D9" s="41"/>
      <c r="E9" s="42"/>
      <c r="F9" s="45"/>
      <c r="G9" s="45"/>
      <c r="H9" s="43"/>
      <c r="I9" s="9"/>
      <c r="J9" s="18"/>
      <c r="K9" s="47"/>
      <c r="L9" s="18"/>
    </row>
    <row r="10" spans="1:12" ht="15">
      <c r="A10" s="46"/>
      <c r="B10" s="39"/>
      <c r="C10" s="47"/>
      <c r="D10" s="41"/>
      <c r="E10" s="43"/>
      <c r="F10" s="45"/>
      <c r="G10" s="45"/>
      <c r="H10" s="43"/>
      <c r="I10" s="9"/>
      <c r="J10" s="17"/>
      <c r="K10" s="47"/>
      <c r="L10" s="17"/>
    </row>
    <row r="11" spans="1:12" ht="15">
      <c r="A11" s="46"/>
      <c r="B11" s="39"/>
      <c r="C11" s="47"/>
      <c r="D11" s="41"/>
      <c r="E11" s="42"/>
      <c r="F11" s="45"/>
      <c r="G11" s="45"/>
      <c r="H11" s="43"/>
      <c r="I11" s="9"/>
      <c r="J11" s="18"/>
      <c r="K11" s="47"/>
      <c r="L11" s="18"/>
    </row>
    <row r="12" spans="1:12" ht="15">
      <c r="A12" s="46"/>
      <c r="B12" s="39"/>
      <c r="C12" s="47"/>
      <c r="D12" s="41"/>
      <c r="E12" s="43"/>
      <c r="F12" s="45"/>
      <c r="G12" s="45"/>
      <c r="H12" s="43"/>
      <c r="I12" s="9"/>
      <c r="J12" s="17"/>
      <c r="K12" s="47"/>
      <c r="L12" s="17"/>
    </row>
    <row r="13" spans="1:12" ht="15">
      <c r="A13" s="46"/>
      <c r="B13" s="39"/>
      <c r="C13" s="47"/>
      <c r="D13" s="41"/>
      <c r="E13" s="42"/>
      <c r="F13" s="45"/>
      <c r="G13" s="45"/>
      <c r="H13" s="43"/>
      <c r="I13" s="9"/>
      <c r="J13" s="18"/>
      <c r="K13" s="47"/>
      <c r="L13" s="18"/>
    </row>
    <row r="14" spans="1:12" ht="15">
      <c r="A14" s="46"/>
      <c r="B14" s="39"/>
      <c r="C14" s="47"/>
      <c r="D14" s="41"/>
      <c r="E14" s="43"/>
      <c r="F14" s="45"/>
      <c r="G14" s="45"/>
      <c r="H14" s="43"/>
      <c r="I14" s="9"/>
      <c r="J14" s="17"/>
      <c r="K14" s="47"/>
      <c r="L14" s="17"/>
    </row>
    <row r="15" spans="1:12" ht="15">
      <c r="A15" s="46"/>
      <c r="B15" s="39"/>
      <c r="C15" s="47"/>
      <c r="D15" s="41"/>
      <c r="E15" s="48"/>
      <c r="F15" s="45"/>
      <c r="G15" s="45"/>
      <c r="H15" s="43"/>
      <c r="I15" s="9"/>
      <c r="J15" s="18"/>
      <c r="K15" s="47"/>
      <c r="L15" s="18"/>
    </row>
    <row r="16" spans="1:12" ht="15">
      <c r="A16" s="46"/>
      <c r="B16" s="39"/>
      <c r="C16" s="47"/>
      <c r="D16" s="41"/>
      <c r="E16" s="47"/>
      <c r="F16" s="45"/>
      <c r="G16" s="45"/>
      <c r="H16" s="43"/>
      <c r="I16" s="9"/>
      <c r="J16" s="17"/>
      <c r="K16" s="47"/>
      <c r="L16" s="17"/>
    </row>
    <row r="17" spans="1:12" ht="15">
      <c r="A17" s="46"/>
      <c r="B17" s="39"/>
      <c r="C17" s="47"/>
      <c r="D17" s="41"/>
      <c r="E17" s="42"/>
      <c r="F17" s="45"/>
      <c r="G17" s="45"/>
      <c r="H17" s="43"/>
      <c r="I17" s="9"/>
      <c r="J17" s="18"/>
      <c r="K17" s="47"/>
      <c r="L17" s="18"/>
    </row>
    <row r="18" spans="1:12" ht="15">
      <c r="A18" s="46"/>
      <c r="B18" s="39"/>
      <c r="C18" s="47"/>
      <c r="D18" s="41"/>
      <c r="E18" s="43"/>
      <c r="F18" s="45"/>
      <c r="G18" s="45"/>
      <c r="H18" s="43"/>
      <c r="I18" s="9"/>
      <c r="J18" s="17"/>
      <c r="K18" s="47"/>
      <c r="L18" s="8"/>
    </row>
    <row r="19" spans="1:12" ht="15">
      <c r="A19" s="46"/>
      <c r="B19" s="39"/>
      <c r="C19" s="47"/>
      <c r="D19" s="41"/>
      <c r="E19" s="42"/>
      <c r="F19" s="45"/>
      <c r="G19" s="45"/>
      <c r="H19" s="43"/>
      <c r="I19" s="9"/>
      <c r="J19" s="18"/>
      <c r="K19" s="47"/>
      <c r="L19" s="7"/>
    </row>
    <row r="20" spans="1:12" ht="15">
      <c r="A20" s="46"/>
      <c r="B20" s="39"/>
      <c r="C20" s="47"/>
      <c r="D20" s="41"/>
      <c r="E20" s="43"/>
      <c r="F20" s="45"/>
      <c r="G20" s="45"/>
      <c r="H20" s="43"/>
      <c r="I20" s="9"/>
      <c r="J20" s="17"/>
      <c r="K20" s="47"/>
      <c r="L20" s="8"/>
    </row>
    <row r="21" spans="1:12" ht="15">
      <c r="A21" s="46"/>
      <c r="B21" s="39"/>
      <c r="C21" s="47"/>
      <c r="D21" s="41"/>
      <c r="E21" s="42"/>
      <c r="F21" s="45"/>
      <c r="G21" s="45"/>
      <c r="H21" s="43"/>
      <c r="I21" s="9"/>
      <c r="J21" s="18"/>
      <c r="K21" s="47"/>
      <c r="L21" s="7"/>
    </row>
    <row r="22" spans="1:12" ht="15">
      <c r="A22" s="46"/>
      <c r="B22" s="39"/>
      <c r="C22" s="47"/>
      <c r="D22" s="41"/>
      <c r="E22" s="43"/>
      <c r="F22" s="45"/>
      <c r="G22" s="45"/>
      <c r="H22" s="43"/>
      <c r="I22" s="9"/>
      <c r="J22" s="17"/>
      <c r="K22" s="47"/>
      <c r="L22" s="17"/>
    </row>
    <row r="23" spans="1:12" ht="15">
      <c r="A23" s="46"/>
      <c r="B23" s="39"/>
      <c r="C23" s="47"/>
      <c r="D23" s="49"/>
      <c r="E23" s="48"/>
      <c r="F23" s="50"/>
      <c r="G23" s="45"/>
      <c r="H23" s="43"/>
      <c r="I23" s="9"/>
      <c r="J23" s="18"/>
      <c r="K23" s="47"/>
      <c r="L23" s="18"/>
    </row>
    <row r="24" spans="1:12" ht="15">
      <c r="A24" s="46"/>
      <c r="B24" s="39"/>
      <c r="C24" s="47"/>
      <c r="D24" s="49"/>
      <c r="E24" s="47"/>
      <c r="F24" s="50"/>
      <c r="G24" s="45"/>
      <c r="H24" s="43"/>
      <c r="I24" s="9"/>
      <c r="J24" s="8"/>
      <c r="K24" s="47"/>
      <c r="L24" s="8"/>
    </row>
    <row r="25" spans="1:10" ht="15">
      <c r="A25" s="51"/>
      <c r="B25" s="29"/>
      <c r="C25" s="29"/>
      <c r="D25" s="29"/>
      <c r="E25" s="29"/>
      <c r="F25" s="29"/>
      <c r="G25" s="29"/>
      <c r="H25" s="29"/>
      <c r="I25" s="2"/>
      <c r="J25" s="4"/>
    </row>
    <row r="26" spans="1:10" ht="15">
      <c r="A26" s="51"/>
      <c r="B26" s="29"/>
      <c r="C26" s="29"/>
      <c r="D26" s="29"/>
      <c r="E26" s="29"/>
      <c r="F26" s="29"/>
      <c r="G26" s="29"/>
      <c r="H26" s="29"/>
      <c r="I26" s="2"/>
      <c r="J26" s="4"/>
    </row>
    <row r="27" spans="1:10" ht="15">
      <c r="A27" s="51"/>
      <c r="B27" s="29"/>
      <c r="C27" s="29"/>
      <c r="D27" s="29"/>
      <c r="E27" s="29"/>
      <c r="F27" s="29"/>
      <c r="G27" s="29"/>
      <c r="H27" s="29"/>
      <c r="I27" s="2"/>
      <c r="J27" s="4"/>
    </row>
    <row r="28" spans="1:10" ht="15">
      <c r="A28" s="51"/>
      <c r="B28" s="29"/>
      <c r="C28" s="29"/>
      <c r="D28" s="29"/>
      <c r="E28" s="29"/>
      <c r="F28" s="29"/>
      <c r="G28" s="29"/>
      <c r="H28" s="29"/>
      <c r="I28" s="2"/>
      <c r="J28" s="4"/>
    </row>
    <row r="29" spans="1:10" ht="15">
      <c r="A29" s="51"/>
      <c r="B29" s="29"/>
      <c r="C29" s="29"/>
      <c r="D29" s="29"/>
      <c r="E29" s="29"/>
      <c r="F29" s="29"/>
      <c r="G29" s="29"/>
      <c r="H29" s="29"/>
      <c r="I29" s="2"/>
      <c r="J29" s="4"/>
    </row>
    <row r="30" spans="1:10" ht="15">
      <c r="A30" s="51"/>
      <c r="B30" s="29"/>
      <c r="C30" s="29"/>
      <c r="D30" s="29"/>
      <c r="E30" s="29"/>
      <c r="F30" s="29"/>
      <c r="G30" s="29"/>
      <c r="H30" s="29"/>
      <c r="I30" s="2"/>
      <c r="J30" s="4"/>
    </row>
    <row r="31" spans="1:10" ht="15">
      <c r="A31" s="51"/>
      <c r="B31" s="29"/>
      <c r="C31" s="29"/>
      <c r="D31" s="29"/>
      <c r="E31" s="29"/>
      <c r="F31" s="29"/>
      <c r="G31" s="29"/>
      <c r="H31" s="29"/>
      <c r="I31" s="2"/>
      <c r="J31" s="4"/>
    </row>
    <row r="32" spans="1:10" ht="15">
      <c r="A32" s="51"/>
      <c r="B32" s="29"/>
      <c r="C32" s="29"/>
      <c r="D32" s="29"/>
      <c r="E32" s="29"/>
      <c r="F32" s="29"/>
      <c r="G32" s="29"/>
      <c r="H32" s="29"/>
      <c r="I32" s="2"/>
      <c r="J32" s="4"/>
    </row>
    <row r="33" spans="1:10" ht="15">
      <c r="A33" s="51"/>
      <c r="B33" s="29"/>
      <c r="C33" s="29"/>
      <c r="D33" s="29"/>
      <c r="E33" s="29"/>
      <c r="F33" s="29"/>
      <c r="G33" s="29"/>
      <c r="H33" s="29"/>
      <c r="I33" s="2"/>
      <c r="J33" s="4"/>
    </row>
    <row r="34" spans="1:10" ht="15">
      <c r="A34" s="51"/>
      <c r="B34" s="29"/>
      <c r="C34" s="29"/>
      <c r="D34" s="29"/>
      <c r="E34" s="29"/>
      <c r="F34" s="29"/>
      <c r="G34" s="29"/>
      <c r="H34" s="29"/>
      <c r="I34" s="2"/>
      <c r="J34" s="4"/>
    </row>
    <row r="35" spans="1:10" ht="15">
      <c r="A35" s="51"/>
      <c r="B35" s="29"/>
      <c r="C35" s="29"/>
      <c r="D35" s="29"/>
      <c r="E35" s="29"/>
      <c r="F35" s="29"/>
      <c r="G35" s="29"/>
      <c r="H35" s="29"/>
      <c r="I35" s="2"/>
      <c r="J35" s="4"/>
    </row>
    <row r="36" spans="1:10" ht="15">
      <c r="A36" s="51"/>
      <c r="B36" s="29"/>
      <c r="C36" s="29"/>
      <c r="D36" s="29"/>
      <c r="E36" s="29"/>
      <c r="F36" s="29"/>
      <c r="G36" s="29"/>
      <c r="H36" s="29"/>
      <c r="I36" s="2"/>
      <c r="J36" s="4"/>
    </row>
    <row r="37" spans="1:10" ht="15">
      <c r="A37" s="51"/>
      <c r="B37" s="29"/>
      <c r="C37" s="29"/>
      <c r="D37" s="29"/>
      <c r="E37" s="29"/>
      <c r="F37" s="29"/>
      <c r="G37" s="29"/>
      <c r="H37" s="29"/>
      <c r="I37" s="2"/>
      <c r="J37" s="4"/>
    </row>
    <row r="38" spans="1:10" ht="15">
      <c r="A38" s="51"/>
      <c r="B38" s="29"/>
      <c r="C38" s="29"/>
      <c r="D38" s="29"/>
      <c r="E38" s="29"/>
      <c r="F38" s="29"/>
      <c r="G38" s="29"/>
      <c r="H38" s="29"/>
      <c r="I38" s="2"/>
      <c r="J38" s="4"/>
    </row>
    <row r="39" spans="1:10" ht="15">
      <c r="A39" s="51"/>
      <c r="B39" s="29"/>
      <c r="C39" s="29"/>
      <c r="D39" s="29"/>
      <c r="E39" s="29"/>
      <c r="F39" s="29"/>
      <c r="G39" s="29"/>
      <c r="H39" s="29"/>
      <c r="I39" s="2"/>
      <c r="J39" s="4"/>
    </row>
    <row r="40" spans="1:10" ht="15">
      <c r="A40" s="51"/>
      <c r="B40" s="29"/>
      <c r="C40" s="29"/>
      <c r="D40" s="29"/>
      <c r="E40" s="29"/>
      <c r="F40" s="29"/>
      <c r="G40" s="29"/>
      <c r="H40" s="29"/>
      <c r="I40" s="2"/>
      <c r="J40" s="4"/>
    </row>
    <row r="41" spans="1:10" ht="15">
      <c r="A41" s="51"/>
      <c r="B41" s="29"/>
      <c r="C41" s="29"/>
      <c r="D41" s="29"/>
      <c r="E41" s="29"/>
      <c r="F41" s="29"/>
      <c r="G41" s="29"/>
      <c r="H41" s="29"/>
      <c r="I41" s="2"/>
      <c r="J41" s="4"/>
    </row>
    <row r="42" spans="1:10" ht="15">
      <c r="A42" s="51"/>
      <c r="B42" s="29"/>
      <c r="C42" s="29"/>
      <c r="D42" s="29"/>
      <c r="E42" s="29"/>
      <c r="F42" s="29"/>
      <c r="G42" s="29"/>
      <c r="H42" s="29"/>
      <c r="I42" s="2"/>
      <c r="J42" s="4"/>
    </row>
    <row r="43" spans="1:10" ht="15">
      <c r="A43" s="51"/>
      <c r="B43" s="29"/>
      <c r="C43" s="29"/>
      <c r="D43" s="29"/>
      <c r="E43" s="29"/>
      <c r="F43" s="29"/>
      <c r="G43" s="29"/>
      <c r="H43" s="29"/>
      <c r="I43" s="2"/>
      <c r="J43" s="4"/>
    </row>
    <row r="44" spans="1:10" ht="15">
      <c r="A44" s="51"/>
      <c r="B44" s="29"/>
      <c r="C44" s="29"/>
      <c r="D44" s="29"/>
      <c r="E44" s="29"/>
      <c r="F44" s="29"/>
      <c r="G44" s="29"/>
      <c r="H44" s="29"/>
      <c r="I44" s="2"/>
      <c r="J44" s="4"/>
    </row>
    <row r="45" spans="1:10" ht="15">
      <c r="A45" s="51"/>
      <c r="B45" s="29"/>
      <c r="C45" s="29"/>
      <c r="D45" s="29"/>
      <c r="E45" s="29"/>
      <c r="F45" s="29"/>
      <c r="G45" s="29"/>
      <c r="H45" s="29"/>
      <c r="I45" s="2"/>
      <c r="J45" s="4"/>
    </row>
    <row r="46" spans="1:10" ht="15">
      <c r="A46" s="51"/>
      <c r="B46" s="29"/>
      <c r="C46" s="29"/>
      <c r="D46" s="29"/>
      <c r="E46" s="29"/>
      <c r="F46" s="29"/>
      <c r="G46" s="29"/>
      <c r="H46" s="29"/>
      <c r="I46" s="2"/>
      <c r="J46" s="4"/>
    </row>
    <row r="47" spans="1:10" ht="15">
      <c r="A47" s="51"/>
      <c r="B47" s="29"/>
      <c r="C47" s="29"/>
      <c r="D47" s="29"/>
      <c r="E47" s="29"/>
      <c r="F47" s="29"/>
      <c r="G47" s="29"/>
      <c r="H47" s="29"/>
      <c r="I47" s="2"/>
      <c r="J47" s="4"/>
    </row>
    <row r="48" spans="1:10" ht="15">
      <c r="A48" s="51"/>
      <c r="B48" s="29"/>
      <c r="C48" s="29"/>
      <c r="D48" s="29"/>
      <c r="E48" s="29"/>
      <c r="F48" s="29"/>
      <c r="G48" s="29"/>
      <c r="H48" s="29"/>
      <c r="I48" s="2"/>
      <c r="J48" s="4"/>
    </row>
    <row r="49" spans="1:10" ht="15">
      <c r="A49" s="51"/>
      <c r="B49" s="29"/>
      <c r="C49" s="29"/>
      <c r="D49" s="29"/>
      <c r="E49" s="29"/>
      <c r="F49" s="29"/>
      <c r="G49" s="29"/>
      <c r="H49" s="29"/>
      <c r="I49" s="2"/>
      <c r="J49" s="4"/>
    </row>
    <row r="50" spans="1:10" ht="15">
      <c r="A50" s="51"/>
      <c r="B50" s="29"/>
      <c r="C50" s="29"/>
      <c r="D50" s="29"/>
      <c r="E50" s="29"/>
      <c r="F50" s="29"/>
      <c r="G50" s="29"/>
      <c r="H50" s="29"/>
      <c r="I50" s="2"/>
      <c r="J50" s="4"/>
    </row>
    <row r="51" spans="1:10" ht="15">
      <c r="A51" s="51"/>
      <c r="B51" s="29"/>
      <c r="C51" s="29"/>
      <c r="D51" s="29"/>
      <c r="E51" s="29"/>
      <c r="F51" s="29"/>
      <c r="G51" s="29"/>
      <c r="H51" s="29"/>
      <c r="I51" s="2"/>
      <c r="J51" s="4"/>
    </row>
    <row r="52" spans="1:10" ht="15">
      <c r="A52" s="51"/>
      <c r="B52" s="29"/>
      <c r="C52" s="29"/>
      <c r="D52" s="29"/>
      <c r="E52" s="29"/>
      <c r="F52" s="29"/>
      <c r="G52" s="29"/>
      <c r="H52" s="29"/>
      <c r="I52" s="2"/>
      <c r="J52" s="4"/>
    </row>
    <row r="53" spans="1:10" ht="15">
      <c r="A53" s="51"/>
      <c r="B53" s="29"/>
      <c r="C53" s="29"/>
      <c r="D53" s="29"/>
      <c r="E53" s="29"/>
      <c r="F53" s="29"/>
      <c r="G53" s="29"/>
      <c r="H53" s="29"/>
      <c r="I53" s="2"/>
      <c r="J53" s="29"/>
    </row>
    <row r="54" spans="1:10" ht="15">
      <c r="A54" s="51"/>
      <c r="B54" s="29"/>
      <c r="C54" s="29"/>
      <c r="D54" s="29"/>
      <c r="E54" s="29"/>
      <c r="F54" s="29"/>
      <c r="G54" s="29"/>
      <c r="H54" s="29"/>
      <c r="I54" s="2"/>
      <c r="J54" s="29"/>
    </row>
    <row r="55" spans="1:10" ht="15">
      <c r="A55" s="51"/>
      <c r="B55" s="29"/>
      <c r="C55" s="29"/>
      <c r="D55" s="29"/>
      <c r="E55" s="29"/>
      <c r="F55" s="29"/>
      <c r="G55" s="29"/>
      <c r="H55" s="29"/>
      <c r="I55" s="2"/>
      <c r="J55" s="29"/>
    </row>
    <row r="56" spans="1:10" ht="15">
      <c r="A56" s="51"/>
      <c r="B56" s="29"/>
      <c r="C56" s="29"/>
      <c r="D56" s="29"/>
      <c r="E56" s="29"/>
      <c r="F56" s="29"/>
      <c r="G56" s="29"/>
      <c r="H56" s="29"/>
      <c r="I56" s="2"/>
      <c r="J56" s="29"/>
    </row>
    <row r="57" spans="1:10" ht="15">
      <c r="A57" s="51"/>
      <c r="B57" s="29"/>
      <c r="C57" s="29"/>
      <c r="D57" s="29"/>
      <c r="E57" s="29"/>
      <c r="F57" s="29"/>
      <c r="G57" s="29"/>
      <c r="H57" s="29"/>
      <c r="I57" s="2"/>
      <c r="J57" s="29"/>
    </row>
    <row r="58" spans="1:10" ht="15">
      <c r="A58" s="51"/>
      <c r="B58" s="29"/>
      <c r="C58" s="29"/>
      <c r="D58" s="29"/>
      <c r="E58" s="29"/>
      <c r="F58" s="29"/>
      <c r="G58" s="29"/>
      <c r="H58" s="29"/>
      <c r="I58" s="2"/>
      <c r="J58" s="29"/>
    </row>
    <row r="59" spans="1:10" ht="15">
      <c r="A59" s="51"/>
      <c r="B59" s="29"/>
      <c r="C59" s="29"/>
      <c r="D59" s="29"/>
      <c r="E59" s="29"/>
      <c r="F59" s="29"/>
      <c r="G59" s="29"/>
      <c r="H59" s="29"/>
      <c r="I59" s="2"/>
      <c r="J59" s="29"/>
    </row>
    <row r="60" spans="1:10" ht="15">
      <c r="A60" s="51"/>
      <c r="B60" s="29"/>
      <c r="C60" s="29"/>
      <c r="D60" s="29"/>
      <c r="E60" s="29"/>
      <c r="F60" s="29"/>
      <c r="G60" s="29"/>
      <c r="H60" s="29"/>
      <c r="I60" s="2"/>
      <c r="J60" s="29"/>
    </row>
    <row r="61" spans="1:10" ht="15">
      <c r="A61" s="51"/>
      <c r="B61" s="29"/>
      <c r="C61" s="29"/>
      <c r="D61" s="29"/>
      <c r="E61" s="29"/>
      <c r="F61" s="29"/>
      <c r="G61" s="29"/>
      <c r="H61" s="29"/>
      <c r="I61" s="2"/>
      <c r="J61" s="29"/>
    </row>
    <row r="62" spans="1:10" ht="15">
      <c r="A62" s="51"/>
      <c r="B62" s="29"/>
      <c r="C62" s="29"/>
      <c r="D62" s="29"/>
      <c r="E62" s="29"/>
      <c r="F62" s="29"/>
      <c r="G62" s="29"/>
      <c r="H62" s="29"/>
      <c r="I62" s="2"/>
      <c r="J62" s="29"/>
    </row>
    <row r="63" spans="1:10" ht="15">
      <c r="A63" s="51"/>
      <c r="B63" s="29"/>
      <c r="C63" s="29"/>
      <c r="D63" s="29"/>
      <c r="E63" s="29"/>
      <c r="F63" s="29"/>
      <c r="G63" s="29"/>
      <c r="H63" s="29"/>
      <c r="I63" s="2"/>
      <c r="J63" s="29"/>
    </row>
    <row r="64" spans="1:10" ht="15">
      <c r="A64" s="51"/>
      <c r="B64" s="29"/>
      <c r="C64" s="29"/>
      <c r="D64" s="29"/>
      <c r="E64" s="29"/>
      <c r="F64" s="29"/>
      <c r="G64" s="29"/>
      <c r="H64" s="29"/>
      <c r="I64" s="2"/>
      <c r="J64" s="29"/>
    </row>
    <row r="65" spans="1:10" ht="15">
      <c r="A65" s="51"/>
      <c r="B65" s="29"/>
      <c r="C65" s="29"/>
      <c r="D65" s="29"/>
      <c r="E65" s="29"/>
      <c r="F65" s="29"/>
      <c r="G65" s="29"/>
      <c r="H65" s="29"/>
      <c r="I65" s="2"/>
      <c r="J65" s="29"/>
    </row>
    <row r="66" spans="1:10" ht="15">
      <c r="A66" s="51"/>
      <c r="B66" s="29"/>
      <c r="C66" s="29"/>
      <c r="D66" s="29"/>
      <c r="E66" s="29"/>
      <c r="F66" s="29"/>
      <c r="G66" s="29"/>
      <c r="H66" s="29"/>
      <c r="I66" s="2"/>
      <c r="J66" s="29"/>
    </row>
    <row r="67" spans="1:10" ht="15">
      <c r="A67" s="51"/>
      <c r="B67" s="29"/>
      <c r="C67" s="29"/>
      <c r="D67" s="29"/>
      <c r="E67" s="29"/>
      <c r="F67" s="29"/>
      <c r="G67" s="29"/>
      <c r="H67" s="29"/>
      <c r="I67" s="2"/>
      <c r="J67" s="29"/>
    </row>
    <row r="68" spans="1:10" ht="15">
      <c r="A68" s="51"/>
      <c r="B68" s="29"/>
      <c r="C68" s="29"/>
      <c r="D68" s="29"/>
      <c r="E68" s="29"/>
      <c r="F68" s="29"/>
      <c r="G68" s="29"/>
      <c r="H68" s="29"/>
      <c r="I68" s="2"/>
      <c r="J68" s="29"/>
    </row>
    <row r="69" spans="1:10" ht="15">
      <c r="A69" s="51"/>
      <c r="B69" s="29"/>
      <c r="C69" s="29"/>
      <c r="D69" s="29"/>
      <c r="E69" s="29"/>
      <c r="F69" s="29"/>
      <c r="G69" s="29"/>
      <c r="H69" s="29"/>
      <c r="I69" s="2"/>
      <c r="J69" s="29"/>
    </row>
    <row r="70" spans="1:10" ht="15">
      <c r="A70" s="51"/>
      <c r="B70" s="29"/>
      <c r="C70" s="29"/>
      <c r="D70" s="29"/>
      <c r="E70" s="29"/>
      <c r="F70" s="29"/>
      <c r="G70" s="29"/>
      <c r="H70" s="29"/>
      <c r="I70" s="2"/>
      <c r="J70" s="29"/>
    </row>
    <row r="71" spans="1:10" ht="15">
      <c r="A71" s="51"/>
      <c r="B71" s="29"/>
      <c r="C71" s="29"/>
      <c r="D71" s="29"/>
      <c r="E71" s="29"/>
      <c r="F71" s="29"/>
      <c r="G71" s="29"/>
      <c r="H71" s="29"/>
      <c r="I71" s="2"/>
      <c r="J71" s="29"/>
    </row>
    <row r="72" spans="1:10" ht="15">
      <c r="A72" s="51"/>
      <c r="B72" s="29"/>
      <c r="C72" s="29"/>
      <c r="D72" s="29"/>
      <c r="E72" s="29"/>
      <c r="F72" s="29"/>
      <c r="G72" s="29"/>
      <c r="H72" s="29"/>
      <c r="I72" s="2"/>
      <c r="J72" s="29"/>
    </row>
    <row r="73" spans="1:10" ht="15">
      <c r="A73" s="51"/>
      <c r="B73" s="29"/>
      <c r="C73" s="29"/>
      <c r="D73" s="29"/>
      <c r="E73" s="29"/>
      <c r="F73" s="29"/>
      <c r="G73" s="29"/>
      <c r="H73" s="29"/>
      <c r="I73" s="2"/>
      <c r="J73" s="29"/>
    </row>
    <row r="74" spans="1:10" ht="15">
      <c r="A74" s="51"/>
      <c r="B74" s="29"/>
      <c r="C74" s="29"/>
      <c r="D74" s="29"/>
      <c r="E74" s="29"/>
      <c r="F74" s="29"/>
      <c r="G74" s="29"/>
      <c r="H74" s="29"/>
      <c r="I74" s="2"/>
      <c r="J74" s="29"/>
    </row>
    <row r="75" spans="1:10" ht="15">
      <c r="A75" s="51"/>
      <c r="B75" s="29"/>
      <c r="C75" s="29"/>
      <c r="D75" s="29"/>
      <c r="E75" s="29"/>
      <c r="F75" s="29"/>
      <c r="G75" s="29"/>
      <c r="H75" s="29"/>
      <c r="I75" s="2"/>
      <c r="J75" s="29"/>
    </row>
    <row r="76" spans="1:10" ht="15">
      <c r="A76" s="51"/>
      <c r="B76" s="29"/>
      <c r="C76" s="29"/>
      <c r="D76" s="29"/>
      <c r="E76" s="29"/>
      <c r="F76" s="29"/>
      <c r="G76" s="29"/>
      <c r="H76" s="29"/>
      <c r="I76" s="2"/>
      <c r="J76" s="29"/>
    </row>
    <row r="77" spans="1:10" ht="15">
      <c r="A77" s="51"/>
      <c r="B77" s="29"/>
      <c r="C77" s="29"/>
      <c r="D77" s="29"/>
      <c r="E77" s="29"/>
      <c r="F77" s="29"/>
      <c r="G77" s="29"/>
      <c r="H77" s="29"/>
      <c r="I77" s="2"/>
      <c r="J77" s="29"/>
    </row>
    <row r="78" spans="1:10" ht="15">
      <c r="A78" s="51"/>
      <c r="B78" s="29"/>
      <c r="C78" s="29"/>
      <c r="D78" s="29"/>
      <c r="E78" s="29"/>
      <c r="F78" s="29"/>
      <c r="G78" s="29"/>
      <c r="H78" s="29"/>
      <c r="I78" s="2"/>
      <c r="J78" s="29"/>
    </row>
    <row r="79" spans="1:10" ht="15">
      <c r="A79" s="51"/>
      <c r="B79" s="29"/>
      <c r="C79" s="29"/>
      <c r="D79" s="29"/>
      <c r="E79" s="29"/>
      <c r="F79" s="29"/>
      <c r="G79" s="29"/>
      <c r="H79" s="29"/>
      <c r="I79" s="2"/>
      <c r="J79" s="29"/>
    </row>
    <row r="80" spans="1:10" ht="15">
      <c r="A80" s="51"/>
      <c r="B80" s="29"/>
      <c r="C80" s="29"/>
      <c r="D80" s="29"/>
      <c r="E80" s="29"/>
      <c r="F80" s="29"/>
      <c r="G80" s="29"/>
      <c r="H80" s="29"/>
      <c r="I80" s="2"/>
      <c r="J80" s="29"/>
    </row>
    <row r="81" spans="1:10" ht="15">
      <c r="A81" s="51"/>
      <c r="B81" s="29"/>
      <c r="C81" s="29"/>
      <c r="D81" s="29"/>
      <c r="E81" s="29"/>
      <c r="F81" s="29"/>
      <c r="G81" s="29"/>
      <c r="H81" s="29"/>
      <c r="I81" s="2"/>
      <c r="J81" s="29"/>
    </row>
    <row r="82" spans="1:10" ht="15">
      <c r="A82" s="51"/>
      <c r="B82" s="29"/>
      <c r="C82" s="29"/>
      <c r="D82" s="29"/>
      <c r="E82" s="29"/>
      <c r="F82" s="29"/>
      <c r="G82" s="29"/>
      <c r="H82" s="29"/>
      <c r="I82" s="2"/>
      <c r="J82" s="29"/>
    </row>
    <row r="83" spans="1:10" ht="15">
      <c r="A83" s="51"/>
      <c r="B83" s="29"/>
      <c r="C83" s="29"/>
      <c r="D83" s="29"/>
      <c r="E83" s="29"/>
      <c r="F83" s="29"/>
      <c r="G83" s="29"/>
      <c r="H83" s="29"/>
      <c r="I83" s="2"/>
      <c r="J83" s="29"/>
    </row>
    <row r="84" spans="1:10" ht="15">
      <c r="A84" s="51"/>
      <c r="B84" s="29"/>
      <c r="C84" s="29"/>
      <c r="D84" s="29"/>
      <c r="E84" s="29"/>
      <c r="F84" s="29"/>
      <c r="G84" s="29"/>
      <c r="H84" s="29"/>
      <c r="I84" s="2"/>
      <c r="J84" s="29"/>
    </row>
    <row r="85" spans="1:10" ht="15">
      <c r="A85" s="51"/>
      <c r="B85" s="29"/>
      <c r="C85" s="29"/>
      <c r="D85" s="29"/>
      <c r="E85" s="29"/>
      <c r="F85" s="29"/>
      <c r="G85" s="29"/>
      <c r="H85" s="29"/>
      <c r="I85" s="2"/>
      <c r="J85" s="29"/>
    </row>
    <row r="86" spans="1:10" ht="15">
      <c r="A86" s="51"/>
      <c r="B86" s="29"/>
      <c r="C86" s="29"/>
      <c r="D86" s="29"/>
      <c r="E86" s="29"/>
      <c r="F86" s="29"/>
      <c r="G86" s="29"/>
      <c r="H86" s="29"/>
      <c r="I86" s="2"/>
      <c r="J86" s="29"/>
    </row>
    <row r="87" spans="1:10" ht="15">
      <c r="A87" s="51"/>
      <c r="B87" s="29"/>
      <c r="C87" s="29"/>
      <c r="D87" s="29"/>
      <c r="E87" s="29"/>
      <c r="F87" s="29"/>
      <c r="G87" s="29"/>
      <c r="H87" s="29"/>
      <c r="I87" s="2"/>
      <c r="J87" s="29"/>
    </row>
    <row r="88" spans="1:10" ht="15">
      <c r="A88" s="51"/>
      <c r="B88" s="29"/>
      <c r="C88" s="29"/>
      <c r="D88" s="29"/>
      <c r="E88" s="29"/>
      <c r="F88" s="29"/>
      <c r="G88" s="29"/>
      <c r="H88" s="29"/>
      <c r="I88" s="2"/>
      <c r="J88" s="29"/>
    </row>
    <row r="89" spans="1:10" ht="15">
      <c r="A89" s="51"/>
      <c r="B89" s="29"/>
      <c r="C89" s="29"/>
      <c r="D89" s="29"/>
      <c r="E89" s="29"/>
      <c r="F89" s="29"/>
      <c r="G89" s="29"/>
      <c r="H89" s="29"/>
      <c r="I89" s="2"/>
      <c r="J89" s="29"/>
    </row>
    <row r="90" spans="1:10" ht="15">
      <c r="A90" s="51"/>
      <c r="B90" s="29"/>
      <c r="C90" s="29"/>
      <c r="D90" s="29"/>
      <c r="E90" s="29"/>
      <c r="F90" s="29"/>
      <c r="G90" s="29"/>
      <c r="H90" s="29"/>
      <c r="I90" s="2"/>
      <c r="J90" s="29"/>
    </row>
    <row r="91" spans="1:10" ht="15">
      <c r="A91" s="51"/>
      <c r="B91" s="29"/>
      <c r="C91" s="29"/>
      <c r="D91" s="29"/>
      <c r="E91" s="29"/>
      <c r="F91" s="29"/>
      <c r="G91" s="29"/>
      <c r="H91" s="29"/>
      <c r="I91" s="2"/>
      <c r="J91" s="29"/>
    </row>
    <row r="92" spans="1:10" ht="15">
      <c r="A92" s="51"/>
      <c r="B92" s="29"/>
      <c r="C92" s="29"/>
      <c r="D92" s="29"/>
      <c r="E92" s="29"/>
      <c r="F92" s="29"/>
      <c r="G92" s="29"/>
      <c r="H92" s="29"/>
      <c r="I92" s="2"/>
      <c r="J92" s="29"/>
    </row>
    <row r="93" spans="8:9" ht="15">
      <c r="H93" s="29"/>
      <c r="I93" s="2"/>
    </row>
    <row r="94" spans="8:9" ht="15">
      <c r="H94" s="29"/>
      <c r="I94" s="2"/>
    </row>
    <row r="95" spans="8:9" ht="15">
      <c r="H95" s="29"/>
      <c r="I95" s="2"/>
    </row>
    <row r="96" spans="8:9" ht="15">
      <c r="H96" s="29"/>
      <c r="I96" s="2"/>
    </row>
    <row r="97" spans="8:9" ht="15">
      <c r="H97" s="29"/>
      <c r="I97" s="2"/>
    </row>
    <row r="98" spans="8:9" ht="15">
      <c r="H98" s="29"/>
      <c r="I98" s="2"/>
    </row>
    <row r="99" spans="8:9" ht="15">
      <c r="H99" s="29"/>
      <c r="I99" s="2"/>
    </row>
    <row r="100" spans="8:9" ht="15">
      <c r="H100" s="29"/>
      <c r="I100" s="2"/>
    </row>
    <row r="101" spans="8:9" ht="15">
      <c r="H101" s="29"/>
      <c r="I101" s="2"/>
    </row>
    <row r="102" spans="8:9" ht="15">
      <c r="H102" s="29"/>
      <c r="I102" s="2"/>
    </row>
    <row r="103" spans="8:9" ht="15">
      <c r="H103" s="29"/>
      <c r="I103" s="2"/>
    </row>
    <row r="104" spans="8:9" ht="15">
      <c r="H104" s="29"/>
      <c r="I104" s="2"/>
    </row>
    <row r="105" spans="8:9" ht="15">
      <c r="H105" s="29"/>
      <c r="I105" s="2"/>
    </row>
    <row r="106" spans="8:9" ht="15">
      <c r="H106" s="29"/>
      <c r="I106" s="2"/>
    </row>
    <row r="107" spans="8:9" ht="15">
      <c r="H107" s="29"/>
      <c r="I107" s="2"/>
    </row>
    <row r="108" spans="8:9" ht="15">
      <c r="H108" s="29"/>
      <c r="I108" s="2"/>
    </row>
    <row r="109" spans="8:9" ht="15">
      <c r="H109" s="29"/>
      <c r="I109" s="2"/>
    </row>
    <row r="110" spans="8:9" ht="15">
      <c r="H110" s="29"/>
      <c r="I110" s="2"/>
    </row>
    <row r="111" spans="8:9" ht="15">
      <c r="H111" s="29"/>
      <c r="I111" s="2"/>
    </row>
    <row r="112" spans="8:9" ht="15">
      <c r="H112" s="29"/>
      <c r="I112" s="2"/>
    </row>
    <row r="113" spans="8:9" ht="15">
      <c r="H113" s="29"/>
      <c r="I113" s="2"/>
    </row>
    <row r="114" spans="8:9" ht="15">
      <c r="H114" s="29"/>
      <c r="I114" s="2"/>
    </row>
    <row r="115" spans="8:9" ht="15">
      <c r="H115" s="29"/>
      <c r="I115" s="2"/>
    </row>
    <row r="116" spans="8:9" ht="15">
      <c r="H116" s="29"/>
      <c r="I116" s="2"/>
    </row>
    <row r="117" spans="8:9" ht="15">
      <c r="H117" s="29"/>
      <c r="I117" s="2"/>
    </row>
    <row r="118" spans="8:9" ht="15">
      <c r="H118" s="29"/>
      <c r="I118" s="2"/>
    </row>
    <row r="119" spans="8:9" ht="15">
      <c r="H119" s="29"/>
      <c r="I119" s="2"/>
    </row>
    <row r="120" spans="8:9" ht="15">
      <c r="H120" s="29"/>
      <c r="I120" s="2"/>
    </row>
    <row r="121" spans="8:9" ht="15">
      <c r="H121" s="29"/>
      <c r="I121" s="2"/>
    </row>
    <row r="122" spans="8:9" ht="15">
      <c r="H122" s="29"/>
      <c r="I122" s="2"/>
    </row>
    <row r="123" spans="8:9" ht="15">
      <c r="H123" s="29"/>
      <c r="I123" s="2"/>
    </row>
    <row r="124" spans="8:9" ht="15">
      <c r="H124" s="29"/>
      <c r="I124" s="2"/>
    </row>
    <row r="125" spans="8:9" ht="15">
      <c r="H125" s="29"/>
      <c r="I125" s="2"/>
    </row>
    <row r="126" spans="8:9" ht="15">
      <c r="H126" s="29"/>
      <c r="I126" s="2"/>
    </row>
    <row r="127" spans="8:9" ht="15">
      <c r="H127" s="29"/>
      <c r="I127" s="2"/>
    </row>
    <row r="128" spans="8:9" ht="15">
      <c r="H128" s="29"/>
      <c r="I128" s="2"/>
    </row>
    <row r="129" spans="8:9" ht="15">
      <c r="H129" s="29"/>
      <c r="I129" s="2"/>
    </row>
    <row r="130" spans="8:9" ht="15">
      <c r="H130" s="29"/>
      <c r="I130" s="2"/>
    </row>
    <row r="131" spans="8:9" ht="15">
      <c r="H131" s="29"/>
      <c r="I131" s="2"/>
    </row>
    <row r="132" spans="8:9" ht="15">
      <c r="H132" s="29"/>
      <c r="I132" s="2"/>
    </row>
  </sheetData>
  <sheetProtection/>
  <mergeCells count="409">
    <mergeCell ref="H125:H126"/>
    <mergeCell ref="H127:H128"/>
    <mergeCell ref="H129:H130"/>
    <mergeCell ref="H131:H132"/>
    <mergeCell ref="H113:H114"/>
    <mergeCell ref="H115:H116"/>
    <mergeCell ref="H117:H118"/>
    <mergeCell ref="H119:H120"/>
    <mergeCell ref="H121:H122"/>
    <mergeCell ref="H123:H124"/>
    <mergeCell ref="H101:H102"/>
    <mergeCell ref="H103:H104"/>
    <mergeCell ref="H105:H106"/>
    <mergeCell ref="H107:H108"/>
    <mergeCell ref="H109:H110"/>
    <mergeCell ref="H111:H112"/>
    <mergeCell ref="H91:H92"/>
    <mergeCell ref="J91:J92"/>
    <mergeCell ref="H93:H94"/>
    <mergeCell ref="H95:H96"/>
    <mergeCell ref="H97:H98"/>
    <mergeCell ref="H99:H100"/>
    <mergeCell ref="G89:G90"/>
    <mergeCell ref="H89:H90"/>
    <mergeCell ref="J89:J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J85:J86"/>
    <mergeCell ref="A87:A88"/>
    <mergeCell ref="B87:B88"/>
    <mergeCell ref="C87:C88"/>
    <mergeCell ref="D87:D88"/>
    <mergeCell ref="E87:E88"/>
    <mergeCell ref="F87:F88"/>
    <mergeCell ref="G87:G88"/>
    <mergeCell ref="H87:H88"/>
    <mergeCell ref="J87:J88"/>
    <mergeCell ref="H83:H84"/>
    <mergeCell ref="J83:J84"/>
    <mergeCell ref="A85:A86"/>
    <mergeCell ref="B85:B86"/>
    <mergeCell ref="C85:C86"/>
    <mergeCell ref="D85:D86"/>
    <mergeCell ref="E85:E86"/>
    <mergeCell ref="F85:F86"/>
    <mergeCell ref="G85:G86"/>
    <mergeCell ref="H85:H86"/>
    <mergeCell ref="G81:G82"/>
    <mergeCell ref="H81:H82"/>
    <mergeCell ref="J81:J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J77:J78"/>
    <mergeCell ref="A79:A80"/>
    <mergeCell ref="B79:B80"/>
    <mergeCell ref="C79:C80"/>
    <mergeCell ref="D79:D80"/>
    <mergeCell ref="E79:E80"/>
    <mergeCell ref="F79:F80"/>
    <mergeCell ref="G79:G80"/>
    <mergeCell ref="H79:H80"/>
    <mergeCell ref="J79:J80"/>
    <mergeCell ref="H75:H76"/>
    <mergeCell ref="J75:J76"/>
    <mergeCell ref="A77:A78"/>
    <mergeCell ref="B77:B78"/>
    <mergeCell ref="C77:C78"/>
    <mergeCell ref="D77:D78"/>
    <mergeCell ref="E77:E78"/>
    <mergeCell ref="F77:F78"/>
    <mergeCell ref="G77:G78"/>
    <mergeCell ref="H77:H78"/>
    <mergeCell ref="G73:G74"/>
    <mergeCell ref="H73:H74"/>
    <mergeCell ref="J73:J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J69:J70"/>
    <mergeCell ref="A71:A72"/>
    <mergeCell ref="B71:B72"/>
    <mergeCell ref="C71:C72"/>
    <mergeCell ref="D71:D72"/>
    <mergeCell ref="E71:E72"/>
    <mergeCell ref="F71:F72"/>
    <mergeCell ref="G71:G72"/>
    <mergeCell ref="H71:H72"/>
    <mergeCell ref="J71:J72"/>
    <mergeCell ref="H67:H68"/>
    <mergeCell ref="J67:J68"/>
    <mergeCell ref="A69:A70"/>
    <mergeCell ref="B69:B70"/>
    <mergeCell ref="C69:C70"/>
    <mergeCell ref="D69:D70"/>
    <mergeCell ref="E69:E70"/>
    <mergeCell ref="F69:F70"/>
    <mergeCell ref="G69:G70"/>
    <mergeCell ref="H69:H70"/>
    <mergeCell ref="G65:G66"/>
    <mergeCell ref="H65:H66"/>
    <mergeCell ref="J65:J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J61:J62"/>
    <mergeCell ref="A63:A64"/>
    <mergeCell ref="B63:B64"/>
    <mergeCell ref="C63:C64"/>
    <mergeCell ref="D63:D64"/>
    <mergeCell ref="E63:E64"/>
    <mergeCell ref="F63:F64"/>
    <mergeCell ref="G63:G64"/>
    <mergeCell ref="H63:H64"/>
    <mergeCell ref="J63:J64"/>
    <mergeCell ref="H59:H60"/>
    <mergeCell ref="J59:J60"/>
    <mergeCell ref="A61:A62"/>
    <mergeCell ref="B61:B62"/>
    <mergeCell ref="C61:C62"/>
    <mergeCell ref="D61:D62"/>
    <mergeCell ref="E61:E62"/>
    <mergeCell ref="F61:F62"/>
    <mergeCell ref="G61:G62"/>
    <mergeCell ref="H61:H62"/>
    <mergeCell ref="G57:G58"/>
    <mergeCell ref="H57:H58"/>
    <mergeCell ref="J57:J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J55:J56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  <mergeCell ref="A51:A52"/>
    <mergeCell ref="B51:B52"/>
    <mergeCell ref="C51:C52"/>
    <mergeCell ref="D51:D52"/>
    <mergeCell ref="E51:E52"/>
    <mergeCell ref="F51:F52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47:A48"/>
    <mergeCell ref="B47:B48"/>
    <mergeCell ref="C47:C48"/>
    <mergeCell ref="D47:D48"/>
    <mergeCell ref="E47:E48"/>
    <mergeCell ref="F47:F48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5:A36"/>
    <mergeCell ref="B35:B36"/>
    <mergeCell ref="C35:C36"/>
    <mergeCell ref="D35:D36"/>
    <mergeCell ref="E35:E36"/>
    <mergeCell ref="F35:F36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H23:H24"/>
    <mergeCell ref="K23:K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K21:K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K17:K18"/>
    <mergeCell ref="A19:A20"/>
    <mergeCell ref="B19:B20"/>
    <mergeCell ref="C19:C20"/>
    <mergeCell ref="D19:D20"/>
    <mergeCell ref="E19:E20"/>
    <mergeCell ref="F19:F20"/>
    <mergeCell ref="G19:G20"/>
    <mergeCell ref="H19:H20"/>
    <mergeCell ref="K19:K20"/>
    <mergeCell ref="H15:H16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K13:K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K9:K10"/>
    <mergeCell ref="A11:A12"/>
    <mergeCell ref="B11:B12"/>
    <mergeCell ref="C11:C12"/>
    <mergeCell ref="D11:D12"/>
    <mergeCell ref="E11:E12"/>
    <mergeCell ref="F11:F12"/>
    <mergeCell ref="G11:G12"/>
    <mergeCell ref="H11:H12"/>
    <mergeCell ref="K11:K12"/>
    <mergeCell ref="H6:H8"/>
    <mergeCell ref="K6:K8"/>
    <mergeCell ref="A9:A10"/>
    <mergeCell ref="B9:B10"/>
    <mergeCell ref="C9:C10"/>
    <mergeCell ref="D9:D10"/>
    <mergeCell ref="E9:E10"/>
    <mergeCell ref="F9:F10"/>
    <mergeCell ref="G9:G10"/>
    <mergeCell ref="H9:H10"/>
    <mergeCell ref="G4:G5"/>
    <mergeCell ref="H4:H5"/>
    <mergeCell ref="K4:K5"/>
    <mergeCell ref="A6:A8"/>
    <mergeCell ref="B6:B8"/>
    <mergeCell ref="C6:C8"/>
    <mergeCell ref="D6:D8"/>
    <mergeCell ref="E6:E8"/>
    <mergeCell ref="F6:F8"/>
    <mergeCell ref="G6:G8"/>
    <mergeCell ref="A4:A5"/>
    <mergeCell ref="B4:B5"/>
    <mergeCell ref="C4:C5"/>
    <mergeCell ref="D4:D5"/>
    <mergeCell ref="E4:E5"/>
    <mergeCell ref="F4:F5"/>
    <mergeCell ref="I1:M1"/>
    <mergeCell ref="B2:D2"/>
    <mergeCell ref="E2:E3"/>
    <mergeCell ref="F2:F3"/>
    <mergeCell ref="G2:G3"/>
    <mergeCell ref="H2:H3"/>
    <mergeCell ref="I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32"/>
  <sheetViews>
    <sheetView showGridLines="0" zoomScale="202" zoomScaleNormal="202" zoomScalePageLayoutView="0" workbookViewId="0" topLeftCell="A1">
      <selection activeCell="A1" sqref="A1"/>
    </sheetView>
  </sheetViews>
  <sheetFormatPr defaultColWidth="9.140625" defaultRowHeight="15"/>
  <cols>
    <col min="1" max="1" width="3.140625" style="6" bestFit="1" customWidth="1"/>
    <col min="3" max="3" width="1.57421875" style="0" bestFit="1" customWidth="1"/>
    <col min="5" max="7" width="11.7109375" style="0" customWidth="1"/>
    <col min="8" max="8" width="13.140625" style="0" customWidth="1"/>
    <col min="9" max="9" width="3.421875" style="0" customWidth="1"/>
    <col min="10" max="10" width="5.00390625" style="0" customWidth="1"/>
    <col min="11" max="11" width="2.00390625" style="0" bestFit="1" customWidth="1"/>
    <col min="12" max="12" width="5.00390625" style="5" customWidth="1"/>
    <col min="13" max="13" width="3.421875" style="0" customWidth="1"/>
  </cols>
  <sheetData>
    <row r="1" spans="1:13" ht="15">
      <c r="A1" s="13" t="s">
        <v>6</v>
      </c>
      <c r="B1" s="12">
        <f ca="1">RANDBETWEEN(1,12)</f>
        <v>2</v>
      </c>
      <c r="C1" s="12"/>
      <c r="D1" s="12">
        <f ca="1">RANDBETWEEN(1,12)</f>
        <v>10</v>
      </c>
      <c r="E1" s="12">
        <f>F1*(B1+D1)</f>
        <v>108</v>
      </c>
      <c r="F1" s="12">
        <f ca="1">RANDBETWEEN(2,12)</f>
        <v>9</v>
      </c>
      <c r="G1" s="12"/>
      <c r="H1" s="25">
        <v>2</v>
      </c>
      <c r="I1" s="28">
        <f ca="1">TODAY()</f>
        <v>43811</v>
      </c>
      <c r="J1" s="28"/>
      <c r="K1" s="28"/>
      <c r="L1" s="28"/>
      <c r="M1" s="28"/>
    </row>
    <row r="2" spans="2:13" ht="15" customHeight="1">
      <c r="B2" s="29" t="s">
        <v>0</v>
      </c>
      <c r="C2" s="29"/>
      <c r="D2" s="29"/>
      <c r="E2" s="30" t="s">
        <v>4</v>
      </c>
      <c r="F2" s="30" t="str">
        <f>CONCATENATE(B3,"'s amount")</f>
        <v>Jenny's amount</v>
      </c>
      <c r="G2" s="30" t="str">
        <f>CONCATENATE(D3,"'s amount")</f>
        <v>Ben's amount</v>
      </c>
      <c r="H2" s="30" t="str">
        <f>CONCATENATE(B3," gets ? More/less")</f>
        <v>Jenny gets ? More/less</v>
      </c>
      <c r="I2" s="31" t="str">
        <f>CONCATENATE(B3,"'s amount as a fraction of the whole")</f>
        <v>Jenny's amount as a fraction of the whole</v>
      </c>
      <c r="J2" s="31"/>
      <c r="K2" s="31"/>
      <c r="L2" s="31"/>
      <c r="M2" s="31"/>
    </row>
    <row r="3" spans="2:13" ht="15">
      <c r="B3" s="3" t="s">
        <v>2</v>
      </c>
      <c r="C3" t="s">
        <v>3</v>
      </c>
      <c r="D3" t="s">
        <v>1</v>
      </c>
      <c r="E3" s="30"/>
      <c r="F3" s="30"/>
      <c r="G3" s="30"/>
      <c r="H3" s="30"/>
      <c r="I3" s="31"/>
      <c r="J3" s="31"/>
      <c r="K3" s="31"/>
      <c r="L3" s="31"/>
      <c r="M3" s="31"/>
    </row>
    <row r="4" spans="1:13" s="22" customFormat="1" ht="15">
      <c r="A4" s="32"/>
      <c r="B4" s="33">
        <v>14</v>
      </c>
      <c r="C4" s="34" t="s">
        <v>3</v>
      </c>
      <c r="D4" s="35">
        <v>2</v>
      </c>
      <c r="E4" s="36">
        <v>44</v>
      </c>
      <c r="F4" s="37">
        <f>E4*B4/(B4+D4)</f>
        <v>38.5</v>
      </c>
      <c r="G4" s="37">
        <f>E4*D4/(B4+D4)</f>
        <v>5.5</v>
      </c>
      <c r="H4" s="35" t="str">
        <f>IF(F4&gt;G4,CONCATENATE("£",ROUND(F4-G4,2)," more"),CONCATENATE("£",G4-F4," less"))</f>
        <v>£33 more</v>
      </c>
      <c r="I4" s="19"/>
      <c r="J4" s="21">
        <f>F4</f>
        <v>38.5</v>
      </c>
      <c r="K4" s="34" t="s">
        <v>5</v>
      </c>
      <c r="L4" s="21">
        <f>J4/GCD(J4,J5)</f>
        <v>19.25</v>
      </c>
      <c r="M4" s="24"/>
    </row>
    <row r="5" spans="1:13" s="22" customFormat="1" ht="15">
      <c r="A5" s="32"/>
      <c r="B5" s="33"/>
      <c r="C5" s="34"/>
      <c r="D5" s="35"/>
      <c r="E5" s="34"/>
      <c r="F5" s="37"/>
      <c r="G5" s="37"/>
      <c r="H5" s="35"/>
      <c r="I5" s="19"/>
      <c r="J5" s="23">
        <f>E4</f>
        <v>44</v>
      </c>
      <c r="K5" s="34"/>
      <c r="L5" s="23">
        <f>J5/GCD(J4,J5)</f>
        <v>22</v>
      </c>
      <c r="M5" s="24"/>
    </row>
    <row r="6" spans="1:12" s="12" customFormat="1" ht="15">
      <c r="A6" s="38"/>
      <c r="B6" s="39"/>
      <c r="C6" s="40"/>
      <c r="D6" s="41"/>
      <c r="E6" s="42"/>
      <c r="F6" s="44"/>
      <c r="G6" s="45"/>
      <c r="H6" s="43"/>
      <c r="I6" s="11"/>
      <c r="J6" s="18"/>
      <c r="K6" s="40"/>
      <c r="L6" s="18"/>
    </row>
    <row r="7" spans="1:12" s="12" customFormat="1" ht="15">
      <c r="A7" s="38"/>
      <c r="B7" s="39"/>
      <c r="C7" s="40"/>
      <c r="D7" s="41"/>
      <c r="E7" s="42"/>
      <c r="F7" s="44"/>
      <c r="G7" s="45"/>
      <c r="H7" s="43"/>
      <c r="I7" s="11"/>
      <c r="J7" s="18"/>
      <c r="K7" s="40"/>
      <c r="L7" s="18"/>
    </row>
    <row r="8" spans="1:12" s="12" customFormat="1" ht="15">
      <c r="A8" s="38"/>
      <c r="B8" s="39"/>
      <c r="C8" s="40"/>
      <c r="D8" s="41"/>
      <c r="E8" s="43"/>
      <c r="F8" s="44"/>
      <c r="G8" s="45"/>
      <c r="H8" s="43"/>
      <c r="I8" s="11"/>
      <c r="J8" s="17"/>
      <c r="K8" s="40"/>
      <c r="L8" s="17"/>
    </row>
    <row r="9" spans="1:12" ht="15">
      <c r="A9" s="46"/>
      <c r="B9" s="39"/>
      <c r="C9" s="47"/>
      <c r="D9" s="41"/>
      <c r="E9" s="42"/>
      <c r="F9" s="45"/>
      <c r="G9" s="45"/>
      <c r="H9" s="43"/>
      <c r="I9" s="9"/>
      <c r="J9" s="18"/>
      <c r="K9" s="47"/>
      <c r="L9" s="18"/>
    </row>
    <row r="10" spans="1:12" ht="15">
      <c r="A10" s="46"/>
      <c r="B10" s="39"/>
      <c r="C10" s="47"/>
      <c r="D10" s="41"/>
      <c r="E10" s="43"/>
      <c r="F10" s="45"/>
      <c r="G10" s="45"/>
      <c r="H10" s="43"/>
      <c r="I10" s="9"/>
      <c r="J10" s="17"/>
      <c r="K10" s="47"/>
      <c r="L10" s="17"/>
    </row>
    <row r="11" spans="1:12" ht="15">
      <c r="A11" s="46"/>
      <c r="B11" s="39"/>
      <c r="C11" s="47"/>
      <c r="D11" s="41"/>
      <c r="E11" s="42"/>
      <c r="F11" s="45"/>
      <c r="G11" s="45"/>
      <c r="H11" s="43"/>
      <c r="I11" s="9"/>
      <c r="J11" s="18"/>
      <c r="K11" s="47"/>
      <c r="L11" s="18"/>
    </row>
    <row r="12" spans="1:12" ht="15">
      <c r="A12" s="46"/>
      <c r="B12" s="39"/>
      <c r="C12" s="47"/>
      <c r="D12" s="41"/>
      <c r="E12" s="43"/>
      <c r="F12" s="45"/>
      <c r="G12" s="45"/>
      <c r="H12" s="43"/>
      <c r="I12" s="9"/>
      <c r="J12" s="17"/>
      <c r="K12" s="47"/>
      <c r="L12" s="17"/>
    </row>
    <row r="13" spans="1:12" ht="15">
      <c r="A13" s="46"/>
      <c r="B13" s="39"/>
      <c r="C13" s="47"/>
      <c r="D13" s="41"/>
      <c r="E13" s="42"/>
      <c r="F13" s="45"/>
      <c r="G13" s="45"/>
      <c r="H13" s="43"/>
      <c r="I13" s="9"/>
      <c r="J13" s="18"/>
      <c r="K13" s="47"/>
      <c r="L13" s="18"/>
    </row>
    <row r="14" spans="1:12" ht="15">
      <c r="A14" s="46"/>
      <c r="B14" s="39"/>
      <c r="C14" s="47"/>
      <c r="D14" s="41"/>
      <c r="E14" s="43"/>
      <c r="F14" s="45"/>
      <c r="G14" s="45"/>
      <c r="H14" s="43"/>
      <c r="I14" s="9"/>
      <c r="J14" s="17"/>
      <c r="K14" s="47"/>
      <c r="L14" s="17"/>
    </row>
    <row r="15" spans="1:12" ht="15">
      <c r="A15" s="46"/>
      <c r="B15" s="39"/>
      <c r="C15" s="47"/>
      <c r="D15" s="41"/>
      <c r="E15" s="48"/>
      <c r="F15" s="45"/>
      <c r="G15" s="45"/>
      <c r="H15" s="43"/>
      <c r="I15" s="9"/>
      <c r="J15" s="18"/>
      <c r="K15" s="47"/>
      <c r="L15" s="18"/>
    </row>
    <row r="16" spans="1:12" ht="15">
      <c r="A16" s="46"/>
      <c r="B16" s="39"/>
      <c r="C16" s="47"/>
      <c r="D16" s="41"/>
      <c r="E16" s="47"/>
      <c r="F16" s="45"/>
      <c r="G16" s="45"/>
      <c r="H16" s="43"/>
      <c r="I16" s="9"/>
      <c r="J16" s="17"/>
      <c r="K16" s="47"/>
      <c r="L16" s="17"/>
    </row>
    <row r="17" spans="1:12" ht="15">
      <c r="A17" s="46"/>
      <c r="B17" s="39"/>
      <c r="C17" s="47"/>
      <c r="D17" s="41"/>
      <c r="E17" s="42"/>
      <c r="F17" s="45"/>
      <c r="G17" s="45"/>
      <c r="H17" s="43"/>
      <c r="I17" s="9"/>
      <c r="J17" s="18"/>
      <c r="K17" s="47"/>
      <c r="L17" s="18"/>
    </row>
    <row r="18" spans="1:12" ht="15">
      <c r="A18" s="46"/>
      <c r="B18" s="39"/>
      <c r="C18" s="47"/>
      <c r="D18" s="41"/>
      <c r="E18" s="43"/>
      <c r="F18" s="45"/>
      <c r="G18" s="45"/>
      <c r="H18" s="43"/>
      <c r="I18" s="9"/>
      <c r="J18" s="17"/>
      <c r="K18" s="47"/>
      <c r="L18" s="8"/>
    </row>
    <row r="19" spans="1:12" ht="15">
      <c r="A19" s="46"/>
      <c r="B19" s="39"/>
      <c r="C19" s="47"/>
      <c r="D19" s="41"/>
      <c r="E19" s="42"/>
      <c r="F19" s="45"/>
      <c r="G19" s="45"/>
      <c r="H19" s="43"/>
      <c r="I19" s="9"/>
      <c r="J19" s="18"/>
      <c r="K19" s="47"/>
      <c r="L19" s="7"/>
    </row>
    <row r="20" spans="1:12" ht="15">
      <c r="A20" s="46"/>
      <c r="B20" s="39"/>
      <c r="C20" s="47"/>
      <c r="D20" s="41"/>
      <c r="E20" s="43"/>
      <c r="F20" s="45"/>
      <c r="G20" s="45"/>
      <c r="H20" s="43"/>
      <c r="I20" s="9"/>
      <c r="J20" s="17"/>
      <c r="K20" s="47"/>
      <c r="L20" s="8"/>
    </row>
    <row r="21" spans="1:12" ht="15">
      <c r="A21" s="46"/>
      <c r="B21" s="39"/>
      <c r="C21" s="47"/>
      <c r="D21" s="41"/>
      <c r="E21" s="42"/>
      <c r="F21" s="45"/>
      <c r="G21" s="45"/>
      <c r="H21" s="43"/>
      <c r="I21" s="9"/>
      <c r="J21" s="18"/>
      <c r="K21" s="47"/>
      <c r="L21" s="7"/>
    </row>
    <row r="22" spans="1:12" ht="15">
      <c r="A22" s="46"/>
      <c r="B22" s="39"/>
      <c r="C22" s="47"/>
      <c r="D22" s="41"/>
      <c r="E22" s="43"/>
      <c r="F22" s="45"/>
      <c r="G22" s="45"/>
      <c r="H22" s="43"/>
      <c r="I22" s="9"/>
      <c r="J22" s="17"/>
      <c r="K22" s="47"/>
      <c r="L22" s="17"/>
    </row>
    <row r="23" spans="1:12" ht="15">
      <c r="A23" s="46"/>
      <c r="B23" s="39"/>
      <c r="C23" s="47"/>
      <c r="D23" s="49"/>
      <c r="E23" s="48"/>
      <c r="F23" s="50"/>
      <c r="G23" s="45"/>
      <c r="H23" s="43"/>
      <c r="I23" s="9"/>
      <c r="J23" s="18"/>
      <c r="K23" s="47"/>
      <c r="L23" s="18"/>
    </row>
    <row r="24" spans="1:12" ht="15">
      <c r="A24" s="46"/>
      <c r="B24" s="39"/>
      <c r="C24" s="47"/>
      <c r="D24" s="49"/>
      <c r="E24" s="47"/>
      <c r="F24" s="50"/>
      <c r="G24" s="45"/>
      <c r="H24" s="43"/>
      <c r="I24" s="9"/>
      <c r="J24" s="8"/>
      <c r="K24" s="47"/>
      <c r="L24" s="8"/>
    </row>
    <row r="25" spans="1:10" ht="15">
      <c r="A25" s="51"/>
      <c r="B25" s="29"/>
      <c r="C25" s="29"/>
      <c r="D25" s="29"/>
      <c r="E25" s="29"/>
      <c r="F25" s="29"/>
      <c r="G25" s="29"/>
      <c r="H25" s="29"/>
      <c r="I25" s="1"/>
      <c r="J25" s="4"/>
    </row>
    <row r="26" spans="1:10" ht="15">
      <c r="A26" s="51"/>
      <c r="B26" s="29"/>
      <c r="C26" s="29"/>
      <c r="D26" s="29"/>
      <c r="E26" s="29"/>
      <c r="F26" s="29"/>
      <c r="G26" s="29"/>
      <c r="H26" s="29"/>
      <c r="I26" s="1"/>
      <c r="J26" s="4"/>
    </row>
    <row r="27" spans="1:10" ht="15">
      <c r="A27" s="51"/>
      <c r="B27" s="29"/>
      <c r="C27" s="29"/>
      <c r="D27" s="29"/>
      <c r="E27" s="29"/>
      <c r="F27" s="29"/>
      <c r="G27" s="29"/>
      <c r="H27" s="29"/>
      <c r="I27" s="1"/>
      <c r="J27" s="4"/>
    </row>
    <row r="28" spans="1:10" ht="15">
      <c r="A28" s="51"/>
      <c r="B28" s="29"/>
      <c r="C28" s="29"/>
      <c r="D28" s="29"/>
      <c r="E28" s="29"/>
      <c r="F28" s="29"/>
      <c r="G28" s="29"/>
      <c r="H28" s="29"/>
      <c r="I28" s="1"/>
      <c r="J28" s="4"/>
    </row>
    <row r="29" spans="1:10" ht="15">
      <c r="A29" s="51"/>
      <c r="B29" s="29"/>
      <c r="C29" s="29"/>
      <c r="D29" s="29"/>
      <c r="E29" s="29"/>
      <c r="F29" s="29"/>
      <c r="G29" s="29"/>
      <c r="H29" s="29"/>
      <c r="I29" s="1"/>
      <c r="J29" s="4"/>
    </row>
    <row r="30" spans="1:10" ht="15">
      <c r="A30" s="51"/>
      <c r="B30" s="29"/>
      <c r="C30" s="29"/>
      <c r="D30" s="29"/>
      <c r="E30" s="29"/>
      <c r="F30" s="29"/>
      <c r="G30" s="29"/>
      <c r="H30" s="29"/>
      <c r="I30" s="1"/>
      <c r="J30" s="4"/>
    </row>
    <row r="31" spans="1:10" ht="15">
      <c r="A31" s="51"/>
      <c r="B31" s="29"/>
      <c r="C31" s="29"/>
      <c r="D31" s="29"/>
      <c r="E31" s="29"/>
      <c r="F31" s="29"/>
      <c r="G31" s="29"/>
      <c r="H31" s="29"/>
      <c r="I31" s="1"/>
      <c r="J31" s="4"/>
    </row>
    <row r="32" spans="1:10" ht="15">
      <c r="A32" s="51"/>
      <c r="B32" s="29"/>
      <c r="C32" s="29"/>
      <c r="D32" s="29"/>
      <c r="E32" s="29"/>
      <c r="F32" s="29"/>
      <c r="G32" s="29"/>
      <c r="H32" s="29"/>
      <c r="I32" s="1"/>
      <c r="J32" s="4"/>
    </row>
    <row r="33" spans="1:10" ht="15">
      <c r="A33" s="51"/>
      <c r="B33" s="29"/>
      <c r="C33" s="29"/>
      <c r="D33" s="29"/>
      <c r="E33" s="29"/>
      <c r="F33" s="29"/>
      <c r="G33" s="29"/>
      <c r="H33" s="29"/>
      <c r="I33" s="1"/>
      <c r="J33" s="4"/>
    </row>
    <row r="34" spans="1:10" ht="15">
      <c r="A34" s="51"/>
      <c r="B34" s="29"/>
      <c r="C34" s="29"/>
      <c r="D34" s="29"/>
      <c r="E34" s="29"/>
      <c r="F34" s="29"/>
      <c r="G34" s="29"/>
      <c r="H34" s="29"/>
      <c r="I34" s="1"/>
      <c r="J34" s="4"/>
    </row>
    <row r="35" spans="1:10" ht="15">
      <c r="A35" s="51"/>
      <c r="B35" s="29"/>
      <c r="C35" s="29"/>
      <c r="D35" s="29"/>
      <c r="E35" s="29"/>
      <c r="F35" s="29"/>
      <c r="G35" s="29"/>
      <c r="H35" s="29"/>
      <c r="I35" s="1"/>
      <c r="J35" s="4"/>
    </row>
    <row r="36" spans="1:10" ht="15">
      <c r="A36" s="51"/>
      <c r="B36" s="29"/>
      <c r="C36" s="29"/>
      <c r="D36" s="29"/>
      <c r="E36" s="29"/>
      <c r="F36" s="29"/>
      <c r="G36" s="29"/>
      <c r="H36" s="29"/>
      <c r="I36" s="1"/>
      <c r="J36" s="4"/>
    </row>
    <row r="37" spans="1:10" ht="15">
      <c r="A37" s="51"/>
      <c r="B37" s="29"/>
      <c r="C37" s="29"/>
      <c r="D37" s="29"/>
      <c r="E37" s="29"/>
      <c r="F37" s="29"/>
      <c r="G37" s="29"/>
      <c r="H37" s="29"/>
      <c r="I37" s="1"/>
      <c r="J37" s="4"/>
    </row>
    <row r="38" spans="1:10" ht="15">
      <c r="A38" s="51"/>
      <c r="B38" s="29"/>
      <c r="C38" s="29"/>
      <c r="D38" s="29"/>
      <c r="E38" s="29"/>
      <c r="F38" s="29"/>
      <c r="G38" s="29"/>
      <c r="H38" s="29"/>
      <c r="I38" s="1"/>
      <c r="J38" s="4"/>
    </row>
    <row r="39" spans="1:10" ht="15">
      <c r="A39" s="51"/>
      <c r="B39" s="29"/>
      <c r="C39" s="29"/>
      <c r="D39" s="29"/>
      <c r="E39" s="29"/>
      <c r="F39" s="29"/>
      <c r="G39" s="29"/>
      <c r="H39" s="29"/>
      <c r="I39" s="1"/>
      <c r="J39" s="4"/>
    </row>
    <row r="40" spans="1:10" ht="15">
      <c r="A40" s="51"/>
      <c r="B40" s="29"/>
      <c r="C40" s="29"/>
      <c r="D40" s="29"/>
      <c r="E40" s="29"/>
      <c r="F40" s="29"/>
      <c r="G40" s="29"/>
      <c r="H40" s="29"/>
      <c r="I40" s="1"/>
      <c r="J40" s="4"/>
    </row>
    <row r="41" spans="1:10" ht="15">
      <c r="A41" s="51"/>
      <c r="B41" s="29"/>
      <c r="C41" s="29"/>
      <c r="D41" s="29"/>
      <c r="E41" s="29"/>
      <c r="F41" s="29"/>
      <c r="G41" s="29"/>
      <c r="H41" s="29"/>
      <c r="I41" s="1"/>
      <c r="J41" s="4"/>
    </row>
    <row r="42" spans="1:10" ht="15">
      <c r="A42" s="51"/>
      <c r="B42" s="29"/>
      <c r="C42" s="29"/>
      <c r="D42" s="29"/>
      <c r="E42" s="29"/>
      <c r="F42" s="29"/>
      <c r="G42" s="29"/>
      <c r="H42" s="29"/>
      <c r="I42" s="1"/>
      <c r="J42" s="4"/>
    </row>
    <row r="43" spans="1:10" ht="15">
      <c r="A43" s="51"/>
      <c r="B43" s="29"/>
      <c r="C43" s="29"/>
      <c r="D43" s="29"/>
      <c r="E43" s="29"/>
      <c r="F43" s="29"/>
      <c r="G43" s="29"/>
      <c r="H43" s="29"/>
      <c r="I43" s="1"/>
      <c r="J43" s="4"/>
    </row>
    <row r="44" spans="1:10" ht="15">
      <c r="A44" s="51"/>
      <c r="B44" s="29"/>
      <c r="C44" s="29"/>
      <c r="D44" s="29"/>
      <c r="E44" s="29"/>
      <c r="F44" s="29"/>
      <c r="G44" s="29"/>
      <c r="H44" s="29"/>
      <c r="I44" s="1"/>
      <c r="J44" s="4"/>
    </row>
    <row r="45" spans="1:10" ht="15">
      <c r="A45" s="51"/>
      <c r="B45" s="29"/>
      <c r="C45" s="29"/>
      <c r="D45" s="29"/>
      <c r="E45" s="29"/>
      <c r="F45" s="29"/>
      <c r="G45" s="29"/>
      <c r="H45" s="29"/>
      <c r="I45" s="1"/>
      <c r="J45" s="4"/>
    </row>
    <row r="46" spans="1:10" ht="15">
      <c r="A46" s="51"/>
      <c r="B46" s="29"/>
      <c r="C46" s="29"/>
      <c r="D46" s="29"/>
      <c r="E46" s="29"/>
      <c r="F46" s="29"/>
      <c r="G46" s="29"/>
      <c r="H46" s="29"/>
      <c r="I46" s="1"/>
      <c r="J46" s="4"/>
    </row>
    <row r="47" spans="1:10" ht="15">
      <c r="A47" s="51"/>
      <c r="B47" s="29"/>
      <c r="C47" s="29"/>
      <c r="D47" s="29"/>
      <c r="E47" s="29"/>
      <c r="F47" s="29"/>
      <c r="G47" s="29"/>
      <c r="H47" s="29"/>
      <c r="I47" s="1"/>
      <c r="J47" s="4"/>
    </row>
    <row r="48" spans="1:10" ht="15">
      <c r="A48" s="51"/>
      <c r="B48" s="29"/>
      <c r="C48" s="29"/>
      <c r="D48" s="29"/>
      <c r="E48" s="29"/>
      <c r="F48" s="29"/>
      <c r="G48" s="29"/>
      <c r="H48" s="29"/>
      <c r="I48" s="1"/>
      <c r="J48" s="4"/>
    </row>
    <row r="49" spans="1:10" ht="15">
      <c r="A49" s="51"/>
      <c r="B49" s="29"/>
      <c r="C49" s="29"/>
      <c r="D49" s="29"/>
      <c r="E49" s="29"/>
      <c r="F49" s="29"/>
      <c r="G49" s="29"/>
      <c r="H49" s="29"/>
      <c r="I49" s="1"/>
      <c r="J49" s="4"/>
    </row>
    <row r="50" spans="1:10" ht="15">
      <c r="A50" s="51"/>
      <c r="B50" s="29"/>
      <c r="C50" s="29"/>
      <c r="D50" s="29"/>
      <c r="E50" s="29"/>
      <c r="F50" s="29"/>
      <c r="G50" s="29"/>
      <c r="H50" s="29"/>
      <c r="I50" s="1"/>
      <c r="J50" s="4"/>
    </row>
    <row r="51" spans="1:10" ht="15">
      <c r="A51" s="51"/>
      <c r="B51" s="29"/>
      <c r="C51" s="29"/>
      <c r="D51" s="29"/>
      <c r="E51" s="29"/>
      <c r="F51" s="29"/>
      <c r="G51" s="29"/>
      <c r="H51" s="29"/>
      <c r="I51" s="1"/>
      <c r="J51" s="4"/>
    </row>
    <row r="52" spans="1:10" ht="15">
      <c r="A52" s="51"/>
      <c r="B52" s="29"/>
      <c r="C52" s="29"/>
      <c r="D52" s="29"/>
      <c r="E52" s="29"/>
      <c r="F52" s="29"/>
      <c r="G52" s="29"/>
      <c r="H52" s="29"/>
      <c r="I52" s="1"/>
      <c r="J52" s="4"/>
    </row>
    <row r="53" spans="1:10" ht="15">
      <c r="A53" s="51"/>
      <c r="B53" s="29"/>
      <c r="C53" s="29"/>
      <c r="D53" s="29"/>
      <c r="E53" s="29"/>
      <c r="F53" s="29"/>
      <c r="G53" s="29"/>
      <c r="H53" s="29"/>
      <c r="I53" s="1"/>
      <c r="J53" s="29"/>
    </row>
    <row r="54" spans="1:10" ht="15">
      <c r="A54" s="51"/>
      <c r="B54" s="29"/>
      <c r="C54" s="29"/>
      <c r="D54" s="29"/>
      <c r="E54" s="29"/>
      <c r="F54" s="29"/>
      <c r="G54" s="29"/>
      <c r="H54" s="29"/>
      <c r="I54" s="1"/>
      <c r="J54" s="29"/>
    </row>
    <row r="55" spans="1:10" ht="15">
      <c r="A55" s="51"/>
      <c r="B55" s="29"/>
      <c r="C55" s="29"/>
      <c r="D55" s="29"/>
      <c r="E55" s="29"/>
      <c r="F55" s="29"/>
      <c r="G55" s="29"/>
      <c r="H55" s="29"/>
      <c r="I55" s="1"/>
      <c r="J55" s="29"/>
    </row>
    <row r="56" spans="1:10" ht="15">
      <c r="A56" s="51"/>
      <c r="B56" s="29"/>
      <c r="C56" s="29"/>
      <c r="D56" s="29"/>
      <c r="E56" s="29"/>
      <c r="F56" s="29"/>
      <c r="G56" s="29"/>
      <c r="H56" s="29"/>
      <c r="I56" s="1"/>
      <c r="J56" s="29"/>
    </row>
    <row r="57" spans="1:10" ht="15">
      <c r="A57" s="51"/>
      <c r="B57" s="29"/>
      <c r="C57" s="29"/>
      <c r="D57" s="29"/>
      <c r="E57" s="29"/>
      <c r="F57" s="29"/>
      <c r="G57" s="29"/>
      <c r="H57" s="29"/>
      <c r="I57" s="1"/>
      <c r="J57" s="29"/>
    </row>
    <row r="58" spans="1:10" ht="15">
      <c r="A58" s="51"/>
      <c r="B58" s="29"/>
      <c r="C58" s="29"/>
      <c r="D58" s="29"/>
      <c r="E58" s="29"/>
      <c r="F58" s="29"/>
      <c r="G58" s="29"/>
      <c r="H58" s="29"/>
      <c r="I58" s="1"/>
      <c r="J58" s="29"/>
    </row>
    <row r="59" spans="1:10" ht="15">
      <c r="A59" s="51"/>
      <c r="B59" s="29"/>
      <c r="C59" s="29"/>
      <c r="D59" s="29"/>
      <c r="E59" s="29"/>
      <c r="F59" s="29"/>
      <c r="G59" s="29"/>
      <c r="H59" s="29"/>
      <c r="I59" s="1"/>
      <c r="J59" s="29"/>
    </row>
    <row r="60" spans="1:10" ht="15">
      <c r="A60" s="51"/>
      <c r="B60" s="29"/>
      <c r="C60" s="29"/>
      <c r="D60" s="29"/>
      <c r="E60" s="29"/>
      <c r="F60" s="29"/>
      <c r="G60" s="29"/>
      <c r="H60" s="29"/>
      <c r="I60" s="1"/>
      <c r="J60" s="29"/>
    </row>
    <row r="61" spans="1:10" ht="15">
      <c r="A61" s="51"/>
      <c r="B61" s="29"/>
      <c r="C61" s="29"/>
      <c r="D61" s="29"/>
      <c r="E61" s="29"/>
      <c r="F61" s="29"/>
      <c r="G61" s="29"/>
      <c r="H61" s="29"/>
      <c r="I61" s="1"/>
      <c r="J61" s="29"/>
    </row>
    <row r="62" spans="1:10" ht="15">
      <c r="A62" s="51"/>
      <c r="B62" s="29"/>
      <c r="C62" s="29"/>
      <c r="D62" s="29"/>
      <c r="E62" s="29"/>
      <c r="F62" s="29"/>
      <c r="G62" s="29"/>
      <c r="H62" s="29"/>
      <c r="I62" s="1"/>
      <c r="J62" s="29"/>
    </row>
    <row r="63" spans="1:10" ht="15">
      <c r="A63" s="51"/>
      <c r="B63" s="29"/>
      <c r="C63" s="29"/>
      <c r="D63" s="29"/>
      <c r="E63" s="29"/>
      <c r="F63" s="29"/>
      <c r="G63" s="29"/>
      <c r="H63" s="29"/>
      <c r="I63" s="1"/>
      <c r="J63" s="29"/>
    </row>
    <row r="64" spans="1:10" ht="15">
      <c r="A64" s="51"/>
      <c r="B64" s="29"/>
      <c r="C64" s="29"/>
      <c r="D64" s="29"/>
      <c r="E64" s="29"/>
      <c r="F64" s="29"/>
      <c r="G64" s="29"/>
      <c r="H64" s="29"/>
      <c r="I64" s="1"/>
      <c r="J64" s="29"/>
    </row>
    <row r="65" spans="1:10" ht="15">
      <c r="A65" s="51"/>
      <c r="B65" s="29"/>
      <c r="C65" s="29"/>
      <c r="D65" s="29"/>
      <c r="E65" s="29"/>
      <c r="F65" s="29"/>
      <c r="G65" s="29"/>
      <c r="H65" s="29"/>
      <c r="I65" s="1"/>
      <c r="J65" s="29"/>
    </row>
    <row r="66" spans="1:10" ht="15">
      <c r="A66" s="51"/>
      <c r="B66" s="29"/>
      <c r="C66" s="29"/>
      <c r="D66" s="29"/>
      <c r="E66" s="29"/>
      <c r="F66" s="29"/>
      <c r="G66" s="29"/>
      <c r="H66" s="29"/>
      <c r="I66" s="1"/>
      <c r="J66" s="29"/>
    </row>
    <row r="67" spans="1:10" ht="15">
      <c r="A67" s="51"/>
      <c r="B67" s="29"/>
      <c r="C67" s="29"/>
      <c r="D67" s="29"/>
      <c r="E67" s="29"/>
      <c r="F67" s="29"/>
      <c r="G67" s="29"/>
      <c r="H67" s="29"/>
      <c r="I67" s="1"/>
      <c r="J67" s="29"/>
    </row>
    <row r="68" spans="1:10" ht="15">
      <c r="A68" s="51"/>
      <c r="B68" s="29"/>
      <c r="C68" s="29"/>
      <c r="D68" s="29"/>
      <c r="E68" s="29"/>
      <c r="F68" s="29"/>
      <c r="G68" s="29"/>
      <c r="H68" s="29"/>
      <c r="I68" s="1"/>
      <c r="J68" s="29"/>
    </row>
    <row r="69" spans="1:10" ht="15">
      <c r="A69" s="51"/>
      <c r="B69" s="29"/>
      <c r="C69" s="29"/>
      <c r="D69" s="29"/>
      <c r="E69" s="29"/>
      <c r="F69" s="29"/>
      <c r="G69" s="29"/>
      <c r="H69" s="29"/>
      <c r="I69" s="1"/>
      <c r="J69" s="29"/>
    </row>
    <row r="70" spans="1:10" ht="15">
      <c r="A70" s="51"/>
      <c r="B70" s="29"/>
      <c r="C70" s="29"/>
      <c r="D70" s="29"/>
      <c r="E70" s="29"/>
      <c r="F70" s="29"/>
      <c r="G70" s="29"/>
      <c r="H70" s="29"/>
      <c r="I70" s="1"/>
      <c r="J70" s="29"/>
    </row>
    <row r="71" spans="1:10" ht="15">
      <c r="A71" s="51"/>
      <c r="B71" s="29"/>
      <c r="C71" s="29"/>
      <c r="D71" s="29"/>
      <c r="E71" s="29"/>
      <c r="F71" s="29"/>
      <c r="G71" s="29"/>
      <c r="H71" s="29"/>
      <c r="I71" s="1"/>
      <c r="J71" s="29"/>
    </row>
    <row r="72" spans="1:10" ht="15">
      <c r="A72" s="51"/>
      <c r="B72" s="29"/>
      <c r="C72" s="29"/>
      <c r="D72" s="29"/>
      <c r="E72" s="29"/>
      <c r="F72" s="29"/>
      <c r="G72" s="29"/>
      <c r="H72" s="29"/>
      <c r="I72" s="1"/>
      <c r="J72" s="29"/>
    </row>
    <row r="73" spans="1:10" ht="15">
      <c r="A73" s="51"/>
      <c r="B73" s="29"/>
      <c r="C73" s="29"/>
      <c r="D73" s="29"/>
      <c r="E73" s="29"/>
      <c r="F73" s="29"/>
      <c r="G73" s="29"/>
      <c r="H73" s="29"/>
      <c r="I73" s="1"/>
      <c r="J73" s="29"/>
    </row>
    <row r="74" spans="1:10" ht="15">
      <c r="A74" s="51"/>
      <c r="B74" s="29"/>
      <c r="C74" s="29"/>
      <c r="D74" s="29"/>
      <c r="E74" s="29"/>
      <c r="F74" s="29"/>
      <c r="G74" s="29"/>
      <c r="H74" s="29"/>
      <c r="I74" s="1"/>
      <c r="J74" s="29"/>
    </row>
    <row r="75" spans="1:10" ht="15">
      <c r="A75" s="51"/>
      <c r="B75" s="29"/>
      <c r="C75" s="29"/>
      <c r="D75" s="29"/>
      <c r="E75" s="29"/>
      <c r="F75" s="29"/>
      <c r="G75" s="29"/>
      <c r="H75" s="29"/>
      <c r="I75" s="1"/>
      <c r="J75" s="29"/>
    </row>
    <row r="76" spans="1:10" ht="15">
      <c r="A76" s="51"/>
      <c r="B76" s="29"/>
      <c r="C76" s="29"/>
      <c r="D76" s="29"/>
      <c r="E76" s="29"/>
      <c r="F76" s="29"/>
      <c r="G76" s="29"/>
      <c r="H76" s="29"/>
      <c r="I76" s="1"/>
      <c r="J76" s="29"/>
    </row>
    <row r="77" spans="1:10" ht="15">
      <c r="A77" s="51"/>
      <c r="B77" s="29"/>
      <c r="C77" s="29"/>
      <c r="D77" s="29"/>
      <c r="E77" s="29"/>
      <c r="F77" s="29"/>
      <c r="G77" s="29"/>
      <c r="H77" s="29"/>
      <c r="I77" s="1"/>
      <c r="J77" s="29"/>
    </row>
    <row r="78" spans="1:10" ht="15">
      <c r="A78" s="51"/>
      <c r="B78" s="29"/>
      <c r="C78" s="29"/>
      <c r="D78" s="29"/>
      <c r="E78" s="29"/>
      <c r="F78" s="29"/>
      <c r="G78" s="29"/>
      <c r="H78" s="29"/>
      <c r="I78" s="1"/>
      <c r="J78" s="29"/>
    </row>
    <row r="79" spans="1:10" ht="15">
      <c r="A79" s="51"/>
      <c r="B79" s="29"/>
      <c r="C79" s="29"/>
      <c r="D79" s="29"/>
      <c r="E79" s="29"/>
      <c r="F79" s="29"/>
      <c r="G79" s="29"/>
      <c r="H79" s="29"/>
      <c r="I79" s="1"/>
      <c r="J79" s="29"/>
    </row>
    <row r="80" spans="1:10" ht="15">
      <c r="A80" s="51"/>
      <c r="B80" s="29"/>
      <c r="C80" s="29"/>
      <c r="D80" s="29"/>
      <c r="E80" s="29"/>
      <c r="F80" s="29"/>
      <c r="G80" s="29"/>
      <c r="H80" s="29"/>
      <c r="I80" s="1"/>
      <c r="J80" s="29"/>
    </row>
    <row r="81" spans="1:10" ht="15">
      <c r="A81" s="51"/>
      <c r="B81" s="29"/>
      <c r="C81" s="29"/>
      <c r="D81" s="29"/>
      <c r="E81" s="29"/>
      <c r="F81" s="29"/>
      <c r="G81" s="29"/>
      <c r="H81" s="29"/>
      <c r="I81" s="1"/>
      <c r="J81" s="29"/>
    </row>
    <row r="82" spans="1:10" ht="15">
      <c r="A82" s="51"/>
      <c r="B82" s="29"/>
      <c r="C82" s="29"/>
      <c r="D82" s="29"/>
      <c r="E82" s="29"/>
      <c r="F82" s="29"/>
      <c r="G82" s="29"/>
      <c r="H82" s="29"/>
      <c r="I82" s="1"/>
      <c r="J82" s="29"/>
    </row>
    <row r="83" spans="1:10" ht="15">
      <c r="A83" s="51"/>
      <c r="B83" s="29"/>
      <c r="C83" s="29"/>
      <c r="D83" s="29"/>
      <c r="E83" s="29"/>
      <c r="F83" s="29"/>
      <c r="G83" s="29"/>
      <c r="H83" s="29"/>
      <c r="I83" s="1"/>
      <c r="J83" s="29"/>
    </row>
    <row r="84" spans="1:10" ht="15">
      <c r="A84" s="51"/>
      <c r="B84" s="29"/>
      <c r="C84" s="29"/>
      <c r="D84" s="29"/>
      <c r="E84" s="29"/>
      <c r="F84" s="29"/>
      <c r="G84" s="29"/>
      <c r="H84" s="29"/>
      <c r="I84" s="1"/>
      <c r="J84" s="29"/>
    </row>
    <row r="85" spans="1:10" ht="15">
      <c r="A85" s="51"/>
      <c r="B85" s="29"/>
      <c r="C85" s="29"/>
      <c r="D85" s="29"/>
      <c r="E85" s="29"/>
      <c r="F85" s="29"/>
      <c r="G85" s="29"/>
      <c r="H85" s="29"/>
      <c r="I85" s="1"/>
      <c r="J85" s="29"/>
    </row>
    <row r="86" spans="1:10" ht="15">
      <c r="A86" s="51"/>
      <c r="B86" s="29"/>
      <c r="C86" s="29"/>
      <c r="D86" s="29"/>
      <c r="E86" s="29"/>
      <c r="F86" s="29"/>
      <c r="G86" s="29"/>
      <c r="H86" s="29"/>
      <c r="I86" s="1"/>
      <c r="J86" s="29"/>
    </row>
    <row r="87" spans="1:10" ht="15">
      <c r="A87" s="51"/>
      <c r="B87" s="29"/>
      <c r="C87" s="29"/>
      <c r="D87" s="29"/>
      <c r="E87" s="29"/>
      <c r="F87" s="29"/>
      <c r="G87" s="29"/>
      <c r="H87" s="29"/>
      <c r="I87" s="1"/>
      <c r="J87" s="29"/>
    </row>
    <row r="88" spans="1:10" ht="15">
      <c r="A88" s="51"/>
      <c r="B88" s="29"/>
      <c r="C88" s="29"/>
      <c r="D88" s="29"/>
      <c r="E88" s="29"/>
      <c r="F88" s="29"/>
      <c r="G88" s="29"/>
      <c r="H88" s="29"/>
      <c r="I88" s="1"/>
      <c r="J88" s="29"/>
    </row>
    <row r="89" spans="1:10" ht="15">
      <c r="A89" s="51"/>
      <c r="B89" s="29"/>
      <c r="C89" s="29"/>
      <c r="D89" s="29"/>
      <c r="E89" s="29"/>
      <c r="F89" s="29"/>
      <c r="G89" s="29"/>
      <c r="H89" s="29"/>
      <c r="I89" s="1"/>
      <c r="J89" s="29"/>
    </row>
    <row r="90" spans="1:10" ht="15">
      <c r="A90" s="51"/>
      <c r="B90" s="29"/>
      <c r="C90" s="29"/>
      <c r="D90" s="29"/>
      <c r="E90" s="29"/>
      <c r="F90" s="29"/>
      <c r="G90" s="29"/>
      <c r="H90" s="29"/>
      <c r="I90" s="1"/>
      <c r="J90" s="29"/>
    </row>
    <row r="91" spans="1:10" ht="15">
      <c r="A91" s="51"/>
      <c r="B91" s="29"/>
      <c r="C91" s="29"/>
      <c r="D91" s="29"/>
      <c r="E91" s="29"/>
      <c r="F91" s="29"/>
      <c r="G91" s="29"/>
      <c r="H91" s="29"/>
      <c r="I91" s="1"/>
      <c r="J91" s="29"/>
    </row>
    <row r="92" spans="1:10" ht="15">
      <c r="A92" s="51"/>
      <c r="B92" s="29"/>
      <c r="C92" s="29"/>
      <c r="D92" s="29"/>
      <c r="E92" s="29"/>
      <c r="F92" s="29"/>
      <c r="G92" s="29"/>
      <c r="H92" s="29"/>
      <c r="I92" s="1"/>
      <c r="J92" s="29"/>
    </row>
    <row r="93" spans="8:9" ht="15">
      <c r="H93" s="29"/>
      <c r="I93" s="1"/>
    </row>
    <row r="94" spans="8:9" ht="15">
      <c r="H94" s="29"/>
      <c r="I94" s="1"/>
    </row>
    <row r="95" spans="8:9" ht="15">
      <c r="H95" s="29"/>
      <c r="I95" s="1"/>
    </row>
    <row r="96" spans="8:9" ht="15">
      <c r="H96" s="29"/>
      <c r="I96" s="1"/>
    </row>
    <row r="97" spans="8:9" ht="15">
      <c r="H97" s="29"/>
      <c r="I97" s="1"/>
    </row>
    <row r="98" spans="8:9" ht="15">
      <c r="H98" s="29"/>
      <c r="I98" s="1"/>
    </row>
    <row r="99" spans="8:9" ht="15">
      <c r="H99" s="29"/>
      <c r="I99" s="1"/>
    </row>
    <row r="100" spans="8:9" ht="15">
      <c r="H100" s="29"/>
      <c r="I100" s="1"/>
    </row>
    <row r="101" spans="8:9" ht="15">
      <c r="H101" s="29"/>
      <c r="I101" s="1"/>
    </row>
    <row r="102" spans="8:9" ht="15">
      <c r="H102" s="29"/>
      <c r="I102" s="1"/>
    </row>
    <row r="103" spans="8:9" ht="15">
      <c r="H103" s="29"/>
      <c r="I103" s="1"/>
    </row>
    <row r="104" spans="8:9" ht="15">
      <c r="H104" s="29"/>
      <c r="I104" s="1"/>
    </row>
    <row r="105" spans="8:9" ht="15">
      <c r="H105" s="29"/>
      <c r="I105" s="1"/>
    </row>
    <row r="106" spans="8:9" ht="15">
      <c r="H106" s="29"/>
      <c r="I106" s="1"/>
    </row>
    <row r="107" spans="8:9" ht="15">
      <c r="H107" s="29"/>
      <c r="I107" s="1"/>
    </row>
    <row r="108" spans="8:9" ht="15">
      <c r="H108" s="29"/>
      <c r="I108" s="1"/>
    </row>
    <row r="109" spans="8:9" ht="15">
      <c r="H109" s="29"/>
      <c r="I109" s="1"/>
    </row>
    <row r="110" spans="8:9" ht="15">
      <c r="H110" s="29"/>
      <c r="I110" s="1"/>
    </row>
    <row r="111" spans="8:9" ht="15">
      <c r="H111" s="29"/>
      <c r="I111" s="1"/>
    </row>
    <row r="112" spans="8:9" ht="15">
      <c r="H112" s="29"/>
      <c r="I112" s="1"/>
    </row>
    <row r="113" spans="8:9" ht="15">
      <c r="H113" s="29"/>
      <c r="I113" s="1"/>
    </row>
    <row r="114" spans="8:9" ht="15">
      <c r="H114" s="29"/>
      <c r="I114" s="1"/>
    </row>
    <row r="115" spans="8:9" ht="15">
      <c r="H115" s="29"/>
      <c r="I115" s="1"/>
    </row>
    <row r="116" spans="8:9" ht="15">
      <c r="H116" s="29"/>
      <c r="I116" s="1"/>
    </row>
    <row r="117" spans="8:9" ht="15">
      <c r="H117" s="29"/>
      <c r="I117" s="1"/>
    </row>
    <row r="118" spans="8:9" ht="15">
      <c r="H118" s="29"/>
      <c r="I118" s="1"/>
    </row>
    <row r="119" spans="8:9" ht="15">
      <c r="H119" s="29"/>
      <c r="I119" s="1"/>
    </row>
    <row r="120" spans="8:9" ht="15">
      <c r="H120" s="29"/>
      <c r="I120" s="1"/>
    </row>
    <row r="121" spans="8:9" ht="15">
      <c r="H121" s="29"/>
      <c r="I121" s="1"/>
    </row>
    <row r="122" spans="8:9" ht="15">
      <c r="H122" s="29"/>
      <c r="I122" s="1"/>
    </row>
    <row r="123" spans="8:9" ht="15">
      <c r="H123" s="29"/>
      <c r="I123" s="1"/>
    </row>
    <row r="124" spans="8:9" ht="15">
      <c r="H124" s="29"/>
      <c r="I124" s="1"/>
    </row>
    <row r="125" spans="8:9" ht="15">
      <c r="H125" s="29"/>
      <c r="I125" s="1"/>
    </row>
    <row r="126" spans="8:9" ht="15">
      <c r="H126" s="29"/>
      <c r="I126" s="1"/>
    </row>
    <row r="127" spans="8:9" ht="15">
      <c r="H127" s="29"/>
      <c r="I127" s="1"/>
    </row>
    <row r="128" spans="8:9" ht="15">
      <c r="H128" s="29"/>
      <c r="I128" s="1"/>
    </row>
    <row r="129" spans="8:9" ht="15">
      <c r="H129" s="29"/>
      <c r="I129" s="1"/>
    </row>
    <row r="130" spans="8:9" ht="15">
      <c r="H130" s="29"/>
      <c r="I130" s="1"/>
    </row>
    <row r="131" spans="8:9" ht="15">
      <c r="H131" s="29"/>
      <c r="I131" s="1"/>
    </row>
    <row r="132" spans="8:9" ht="15">
      <c r="H132" s="29"/>
      <c r="I132" s="1"/>
    </row>
  </sheetData>
  <sheetProtection/>
  <mergeCells count="409">
    <mergeCell ref="I1:M1"/>
    <mergeCell ref="B2:D2"/>
    <mergeCell ref="E2:E3"/>
    <mergeCell ref="F2:F3"/>
    <mergeCell ref="G2:G3"/>
    <mergeCell ref="H2:H3"/>
    <mergeCell ref="I2:M3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A6:A8"/>
    <mergeCell ref="B6:B8"/>
    <mergeCell ref="C6:C8"/>
    <mergeCell ref="D6:D8"/>
    <mergeCell ref="E6:E8"/>
    <mergeCell ref="F6:F8"/>
    <mergeCell ref="G6:G8"/>
    <mergeCell ref="H6:H8"/>
    <mergeCell ref="K6:K8"/>
    <mergeCell ref="A9:A10"/>
    <mergeCell ref="B9:B10"/>
    <mergeCell ref="C9:C10"/>
    <mergeCell ref="D9:D10"/>
    <mergeCell ref="E9:E10"/>
    <mergeCell ref="F9:F10"/>
    <mergeCell ref="G9:G10"/>
    <mergeCell ref="H9:H10"/>
    <mergeCell ref="K9:K10"/>
    <mergeCell ref="A11:A12"/>
    <mergeCell ref="B11:B12"/>
    <mergeCell ref="C11:C12"/>
    <mergeCell ref="D11:D12"/>
    <mergeCell ref="E11:E12"/>
    <mergeCell ref="F11:F12"/>
    <mergeCell ref="G11:G12"/>
    <mergeCell ref="H11:H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K13:K14"/>
    <mergeCell ref="A15:A16"/>
    <mergeCell ref="B15:B16"/>
    <mergeCell ref="C15:C16"/>
    <mergeCell ref="D15:D16"/>
    <mergeCell ref="E15:E16"/>
    <mergeCell ref="F15:F16"/>
    <mergeCell ref="G15:G16"/>
    <mergeCell ref="H15:H16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K17:K18"/>
    <mergeCell ref="A19:A20"/>
    <mergeCell ref="B19:B20"/>
    <mergeCell ref="C19:C20"/>
    <mergeCell ref="D19:D20"/>
    <mergeCell ref="E19:E20"/>
    <mergeCell ref="F19:F20"/>
    <mergeCell ref="G19:G20"/>
    <mergeCell ref="H19:H20"/>
    <mergeCell ref="K19:K20"/>
    <mergeCell ref="A21:A22"/>
    <mergeCell ref="B21:B22"/>
    <mergeCell ref="C21:C22"/>
    <mergeCell ref="D21:D22"/>
    <mergeCell ref="E21:E22"/>
    <mergeCell ref="F21:F22"/>
    <mergeCell ref="G21:G22"/>
    <mergeCell ref="H21:H22"/>
    <mergeCell ref="K21:K22"/>
    <mergeCell ref="A23:A24"/>
    <mergeCell ref="B23:B24"/>
    <mergeCell ref="C23:C24"/>
    <mergeCell ref="D23:D24"/>
    <mergeCell ref="E23:E24"/>
    <mergeCell ref="F23:F24"/>
    <mergeCell ref="G23:G24"/>
    <mergeCell ref="H23:H24"/>
    <mergeCell ref="K23:K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J57:J58"/>
    <mergeCell ref="A59:A60"/>
    <mergeCell ref="B59:B60"/>
    <mergeCell ref="C59:C60"/>
    <mergeCell ref="D59:D60"/>
    <mergeCell ref="E59:E60"/>
    <mergeCell ref="F59:F60"/>
    <mergeCell ref="G59:G60"/>
    <mergeCell ref="H59:H60"/>
    <mergeCell ref="J59:J60"/>
    <mergeCell ref="A61:A62"/>
    <mergeCell ref="B61:B62"/>
    <mergeCell ref="C61:C62"/>
    <mergeCell ref="D61:D62"/>
    <mergeCell ref="E61:E62"/>
    <mergeCell ref="F61:F62"/>
    <mergeCell ref="G61:G62"/>
    <mergeCell ref="H61:H62"/>
    <mergeCell ref="J61:J62"/>
    <mergeCell ref="A63:A64"/>
    <mergeCell ref="B63:B64"/>
    <mergeCell ref="C63:C64"/>
    <mergeCell ref="D63:D64"/>
    <mergeCell ref="E63:E64"/>
    <mergeCell ref="F63:F64"/>
    <mergeCell ref="G63:G64"/>
    <mergeCell ref="H63:H64"/>
    <mergeCell ref="J63:J64"/>
    <mergeCell ref="A65:A66"/>
    <mergeCell ref="B65:B66"/>
    <mergeCell ref="C65:C66"/>
    <mergeCell ref="D65:D66"/>
    <mergeCell ref="E65:E66"/>
    <mergeCell ref="F65:F66"/>
    <mergeCell ref="G65:G66"/>
    <mergeCell ref="H65:H66"/>
    <mergeCell ref="J65:J66"/>
    <mergeCell ref="A67:A68"/>
    <mergeCell ref="B67:B68"/>
    <mergeCell ref="C67:C68"/>
    <mergeCell ref="D67:D68"/>
    <mergeCell ref="E67:E68"/>
    <mergeCell ref="F67:F68"/>
    <mergeCell ref="G67:G68"/>
    <mergeCell ref="H67:H68"/>
    <mergeCell ref="J67:J68"/>
    <mergeCell ref="A69:A70"/>
    <mergeCell ref="B69:B70"/>
    <mergeCell ref="C69:C70"/>
    <mergeCell ref="D69:D70"/>
    <mergeCell ref="E69:E70"/>
    <mergeCell ref="F69:F70"/>
    <mergeCell ref="G69:G70"/>
    <mergeCell ref="H69:H70"/>
    <mergeCell ref="J69:J70"/>
    <mergeCell ref="A71:A72"/>
    <mergeCell ref="B71:B72"/>
    <mergeCell ref="C71:C72"/>
    <mergeCell ref="D71:D72"/>
    <mergeCell ref="E71:E72"/>
    <mergeCell ref="F71:F72"/>
    <mergeCell ref="G71:G72"/>
    <mergeCell ref="H71:H72"/>
    <mergeCell ref="J71:J72"/>
    <mergeCell ref="A73:A74"/>
    <mergeCell ref="B73:B74"/>
    <mergeCell ref="C73:C74"/>
    <mergeCell ref="D73:D74"/>
    <mergeCell ref="E73:E74"/>
    <mergeCell ref="F73:F74"/>
    <mergeCell ref="G73:G74"/>
    <mergeCell ref="H73:H74"/>
    <mergeCell ref="J73:J74"/>
    <mergeCell ref="A75:A76"/>
    <mergeCell ref="B75:B76"/>
    <mergeCell ref="C75:C76"/>
    <mergeCell ref="D75:D76"/>
    <mergeCell ref="E75:E76"/>
    <mergeCell ref="F75:F76"/>
    <mergeCell ref="G75:G76"/>
    <mergeCell ref="H75:H76"/>
    <mergeCell ref="J75:J76"/>
    <mergeCell ref="A77:A78"/>
    <mergeCell ref="B77:B78"/>
    <mergeCell ref="C77:C78"/>
    <mergeCell ref="D77:D78"/>
    <mergeCell ref="E77:E78"/>
    <mergeCell ref="F77:F78"/>
    <mergeCell ref="G77:G78"/>
    <mergeCell ref="H77:H78"/>
    <mergeCell ref="J77:J78"/>
    <mergeCell ref="A79:A80"/>
    <mergeCell ref="B79:B80"/>
    <mergeCell ref="C79:C80"/>
    <mergeCell ref="D79:D80"/>
    <mergeCell ref="E79:E80"/>
    <mergeCell ref="F79:F80"/>
    <mergeCell ref="G79:G80"/>
    <mergeCell ref="H79:H80"/>
    <mergeCell ref="J79:J80"/>
    <mergeCell ref="A81:A82"/>
    <mergeCell ref="B81:B82"/>
    <mergeCell ref="C81:C82"/>
    <mergeCell ref="D81:D82"/>
    <mergeCell ref="E81:E82"/>
    <mergeCell ref="F81:F82"/>
    <mergeCell ref="G81:G82"/>
    <mergeCell ref="H81:H82"/>
    <mergeCell ref="J81:J82"/>
    <mergeCell ref="A83:A84"/>
    <mergeCell ref="B83:B84"/>
    <mergeCell ref="C83:C84"/>
    <mergeCell ref="D83:D84"/>
    <mergeCell ref="E83:E84"/>
    <mergeCell ref="F83:F84"/>
    <mergeCell ref="G83:G84"/>
    <mergeCell ref="H83:H84"/>
    <mergeCell ref="J83:J84"/>
    <mergeCell ref="A85:A86"/>
    <mergeCell ref="B85:B86"/>
    <mergeCell ref="C85:C86"/>
    <mergeCell ref="D85:D86"/>
    <mergeCell ref="E85:E86"/>
    <mergeCell ref="F85:F86"/>
    <mergeCell ref="G85:G86"/>
    <mergeCell ref="H85:H86"/>
    <mergeCell ref="J85:J86"/>
    <mergeCell ref="A87:A88"/>
    <mergeCell ref="B87:B88"/>
    <mergeCell ref="C87:C88"/>
    <mergeCell ref="D87:D88"/>
    <mergeCell ref="E87:E88"/>
    <mergeCell ref="F87:F88"/>
    <mergeCell ref="G87:G88"/>
    <mergeCell ref="H87:H88"/>
    <mergeCell ref="J87:J88"/>
    <mergeCell ref="A89:A90"/>
    <mergeCell ref="B89:B90"/>
    <mergeCell ref="C89:C90"/>
    <mergeCell ref="D89:D90"/>
    <mergeCell ref="E89:E90"/>
    <mergeCell ref="F89:F90"/>
    <mergeCell ref="G89:G90"/>
    <mergeCell ref="H89:H90"/>
    <mergeCell ref="J89:J90"/>
    <mergeCell ref="A91:A92"/>
    <mergeCell ref="B91:B92"/>
    <mergeCell ref="C91:C92"/>
    <mergeCell ref="D91:D92"/>
    <mergeCell ref="E91:E92"/>
    <mergeCell ref="F91:F92"/>
    <mergeCell ref="G91:G92"/>
    <mergeCell ref="H91:H92"/>
    <mergeCell ref="J91:J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25:H126"/>
    <mergeCell ref="H127:H128"/>
    <mergeCell ref="H129:H130"/>
    <mergeCell ref="H131:H132"/>
    <mergeCell ref="H113:H114"/>
    <mergeCell ref="H115:H116"/>
    <mergeCell ref="H117:H118"/>
    <mergeCell ref="H119:H120"/>
    <mergeCell ref="H121:H122"/>
    <mergeCell ref="H123:H124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131"/>
  <sheetViews>
    <sheetView showGridLines="0" zoomScale="142" zoomScaleNormal="142" zoomScalePageLayoutView="0" workbookViewId="0" topLeftCell="A1">
      <selection activeCell="B3" sqref="B3"/>
    </sheetView>
  </sheetViews>
  <sheetFormatPr defaultColWidth="9.140625" defaultRowHeight="15"/>
  <cols>
    <col min="1" max="1" width="3.140625" style="6" bestFit="1" customWidth="1"/>
    <col min="3" max="3" width="1.57421875" style="0" bestFit="1" customWidth="1"/>
    <col min="5" max="7" width="11.7109375" style="0" customWidth="1"/>
    <col min="8" max="8" width="13.140625" style="0" customWidth="1"/>
    <col min="9" max="9" width="3.421875" style="0" customWidth="1"/>
    <col min="10" max="10" width="5.00390625" style="0" customWidth="1"/>
    <col min="11" max="11" width="2.00390625" style="0" bestFit="1" customWidth="1"/>
    <col min="12" max="12" width="5.00390625" style="5" customWidth="1"/>
    <col min="13" max="13" width="3.421875" style="0" customWidth="1"/>
  </cols>
  <sheetData>
    <row r="1" ht="7.5" customHeight="1">
      <c r="A1" s="10" t="s">
        <v>6</v>
      </c>
    </row>
    <row r="2" spans="2:13" ht="15" customHeight="1">
      <c r="B2" s="29" t="s">
        <v>0</v>
      </c>
      <c r="C2" s="29"/>
      <c r="D2" s="29"/>
      <c r="E2" s="30" t="s">
        <v>4</v>
      </c>
      <c r="F2" s="30" t="str">
        <f>CONCATENATE(B3,"'s amount")</f>
        <v>Jenny's amount</v>
      </c>
      <c r="G2" s="30" t="str">
        <f>CONCATENATE(D3,"'s amount")</f>
        <v>Ben's amount</v>
      </c>
      <c r="H2" s="30" t="str">
        <f>CONCATENATE(B3," gets ? More/less")</f>
        <v>Jenny gets ? More/less</v>
      </c>
      <c r="I2" s="30" t="str">
        <f>CONCATENATE(B3,"'s amount as a fraction of the whole")</f>
        <v>Jenny's amount as a fraction of the whole</v>
      </c>
      <c r="J2" s="30"/>
      <c r="K2" s="30"/>
      <c r="L2" s="30"/>
      <c r="M2" s="30"/>
    </row>
    <row r="3" spans="2:13" ht="15">
      <c r="B3" s="3" t="s">
        <v>2</v>
      </c>
      <c r="C3" t="s">
        <v>3</v>
      </c>
      <c r="D3" t="s">
        <v>1</v>
      </c>
      <c r="E3" s="30"/>
      <c r="F3" s="30"/>
      <c r="G3" s="30"/>
      <c r="H3" s="30"/>
      <c r="I3" s="30"/>
      <c r="J3" s="30"/>
      <c r="K3" s="30"/>
      <c r="L3" s="30"/>
      <c r="M3" s="30"/>
    </row>
    <row r="4" spans="1:12" ht="15">
      <c r="A4" s="46">
        <v>1</v>
      </c>
      <c r="B4" s="52">
        <v>3</v>
      </c>
      <c r="C4" s="47" t="s">
        <v>3</v>
      </c>
      <c r="D4" s="49">
        <v>2</v>
      </c>
      <c r="E4" s="48">
        <v>30</v>
      </c>
      <c r="F4" s="50">
        <f>E4*B4/(B4+D4)</f>
        <v>18</v>
      </c>
      <c r="G4" s="50">
        <f>E4*D4/(B4+D4)</f>
        <v>12</v>
      </c>
      <c r="H4" s="47" t="str">
        <f>IF(F4&gt;G4,CONCATENATE("£",F4-G4," more"),CONCATENATE("£",G4-F4," less"))</f>
        <v>£6 more</v>
      </c>
      <c r="I4" s="9"/>
      <c r="J4" s="7">
        <f>F4</f>
        <v>18</v>
      </c>
      <c r="K4" s="47" t="s">
        <v>5</v>
      </c>
      <c r="L4" s="7">
        <f>J4/GCD(J4,J5)</f>
        <v>3</v>
      </c>
    </row>
    <row r="5" spans="1:12" ht="15">
      <c r="A5" s="46"/>
      <c r="B5" s="52"/>
      <c r="C5" s="47"/>
      <c r="D5" s="49"/>
      <c r="E5" s="47"/>
      <c r="F5" s="50"/>
      <c r="G5" s="50"/>
      <c r="H5" s="47"/>
      <c r="I5" s="9"/>
      <c r="J5" s="8">
        <f>E4</f>
        <v>30</v>
      </c>
      <c r="K5" s="47"/>
      <c r="L5" s="8">
        <f>J5/GCD(J4,J5)</f>
        <v>5</v>
      </c>
    </row>
    <row r="6" spans="1:12" ht="15">
      <c r="A6" s="46">
        <v>2</v>
      </c>
      <c r="B6" s="52">
        <v>3</v>
      </c>
      <c r="C6" s="47" t="s">
        <v>3</v>
      </c>
      <c r="D6" s="49">
        <v>2</v>
      </c>
      <c r="E6" s="48">
        <v>40</v>
      </c>
      <c r="F6" s="50">
        <f>E6*B6/(B6+D6)</f>
        <v>24</v>
      </c>
      <c r="G6" s="50">
        <f>E6*D6/(B6+D6)</f>
        <v>16</v>
      </c>
      <c r="H6" s="47" t="str">
        <f>IF(F6&gt;G6,CONCATENATE("£",F6-G6," more"),CONCATENATE("£",G6-F6," less"))</f>
        <v>£8 more</v>
      </c>
      <c r="I6" s="9"/>
      <c r="J6" s="7">
        <f>F6</f>
        <v>24</v>
      </c>
      <c r="K6" s="47" t="s">
        <v>5</v>
      </c>
      <c r="L6" s="7">
        <f>J6/GCD(J6,J7)</f>
        <v>3</v>
      </c>
    </row>
    <row r="7" spans="1:12" ht="15">
      <c r="A7" s="46"/>
      <c r="B7" s="52"/>
      <c r="C7" s="47"/>
      <c r="D7" s="49"/>
      <c r="E7" s="47"/>
      <c r="F7" s="50"/>
      <c r="G7" s="50"/>
      <c r="H7" s="47"/>
      <c r="I7" s="9"/>
      <c r="J7" s="8">
        <f>E6</f>
        <v>40</v>
      </c>
      <c r="K7" s="47"/>
      <c r="L7" s="8">
        <f>J7/GCD(J6,J7)</f>
        <v>5</v>
      </c>
    </row>
    <row r="8" spans="1:12" ht="15">
      <c r="A8" s="46">
        <v>3</v>
      </c>
      <c r="B8" s="52">
        <v>3</v>
      </c>
      <c r="C8" s="47" t="s">
        <v>3</v>
      </c>
      <c r="D8" s="49">
        <v>4</v>
      </c>
      <c r="E8" s="48">
        <v>56</v>
      </c>
      <c r="F8" s="50">
        <f>E8*B8/(B8+D8)</f>
        <v>24</v>
      </c>
      <c r="G8" s="50">
        <f>E8*D8/(B8+D8)</f>
        <v>32</v>
      </c>
      <c r="H8" s="47" t="str">
        <f>IF(F8&gt;G8,CONCATENATE("£",F8-G8," more"),CONCATENATE("£",G8-F8," less"))</f>
        <v>£8 less</v>
      </c>
      <c r="I8" s="9"/>
      <c r="J8" s="7">
        <f>F8</f>
        <v>24</v>
      </c>
      <c r="K8" s="47" t="s">
        <v>5</v>
      </c>
      <c r="L8" s="7">
        <f>J8/GCD(J8,J9)</f>
        <v>3</v>
      </c>
    </row>
    <row r="9" spans="1:12" ht="15">
      <c r="A9" s="46"/>
      <c r="B9" s="52"/>
      <c r="C9" s="47"/>
      <c r="D9" s="49"/>
      <c r="E9" s="47"/>
      <c r="F9" s="50"/>
      <c r="G9" s="50"/>
      <c r="H9" s="47"/>
      <c r="I9" s="9"/>
      <c r="J9" s="8">
        <f>E8</f>
        <v>56</v>
      </c>
      <c r="K9" s="47"/>
      <c r="L9" s="8">
        <f>J9/GCD(J8,J9)</f>
        <v>7</v>
      </c>
    </row>
    <row r="10" spans="1:12" ht="15">
      <c r="A10" s="46">
        <v>4</v>
      </c>
      <c r="B10" s="52">
        <v>1</v>
      </c>
      <c r="C10" s="47" t="s">
        <v>3</v>
      </c>
      <c r="D10" s="49">
        <v>4</v>
      </c>
      <c r="E10" s="48">
        <v>40</v>
      </c>
      <c r="F10" s="50">
        <f>E10*B10/(B10+D10)</f>
        <v>8</v>
      </c>
      <c r="G10" s="50">
        <f>E10*D10/(B10+D10)</f>
        <v>32</v>
      </c>
      <c r="H10" s="47" t="str">
        <f>IF(F10&gt;G10,CONCATENATE("£",F10-G10," more"),CONCATENATE("£",G10-F10," less"))</f>
        <v>£24 less</v>
      </c>
      <c r="I10" s="9"/>
      <c r="J10" s="7">
        <f>F10</f>
        <v>8</v>
      </c>
      <c r="K10" s="47" t="s">
        <v>5</v>
      </c>
      <c r="L10" s="7">
        <f>J10/GCD(J10,J11)</f>
        <v>1</v>
      </c>
    </row>
    <row r="11" spans="1:12" ht="15">
      <c r="A11" s="46"/>
      <c r="B11" s="52"/>
      <c r="C11" s="47"/>
      <c r="D11" s="49"/>
      <c r="E11" s="47"/>
      <c r="F11" s="50"/>
      <c r="G11" s="50"/>
      <c r="H11" s="47"/>
      <c r="I11" s="9"/>
      <c r="J11" s="8">
        <f>E10</f>
        <v>40</v>
      </c>
      <c r="K11" s="47"/>
      <c r="L11" s="8">
        <f>J11/GCD(J10,J11)</f>
        <v>5</v>
      </c>
    </row>
    <row r="12" spans="1:12" ht="15">
      <c r="A12" s="46">
        <v>5</v>
      </c>
      <c r="B12" s="52">
        <v>3</v>
      </c>
      <c r="C12" s="47" t="s">
        <v>3</v>
      </c>
      <c r="D12" s="49">
        <v>4</v>
      </c>
      <c r="E12" s="48">
        <v>35</v>
      </c>
      <c r="F12" s="50">
        <f>E12*B12/(B12+D12)</f>
        <v>15</v>
      </c>
      <c r="G12" s="50">
        <f>E12*D12/(B12+D12)</f>
        <v>20</v>
      </c>
      <c r="H12" s="47" t="str">
        <f>IF(F12&gt;G12,CONCATENATE("£",F12-G12," more"),CONCATENATE("£",G12-F12," less"))</f>
        <v>£5 less</v>
      </c>
      <c r="I12" s="9"/>
      <c r="J12" s="7">
        <f>F12</f>
        <v>15</v>
      </c>
      <c r="K12" s="47" t="s">
        <v>5</v>
      </c>
      <c r="L12" s="7">
        <f>J12/GCD(J12,J13)</f>
        <v>3</v>
      </c>
    </row>
    <row r="13" spans="1:12" ht="15">
      <c r="A13" s="46"/>
      <c r="B13" s="52"/>
      <c r="C13" s="47"/>
      <c r="D13" s="49"/>
      <c r="E13" s="47"/>
      <c r="F13" s="50"/>
      <c r="G13" s="50"/>
      <c r="H13" s="47"/>
      <c r="I13" s="9"/>
      <c r="J13" s="8">
        <f>E12</f>
        <v>35</v>
      </c>
      <c r="K13" s="47"/>
      <c r="L13" s="8">
        <f>J13/GCD(J12,J13)</f>
        <v>7</v>
      </c>
    </row>
    <row r="14" spans="1:12" ht="15">
      <c r="A14" s="46">
        <v>6</v>
      </c>
      <c r="B14" s="52">
        <v>3</v>
      </c>
      <c r="C14" s="47" t="s">
        <v>3</v>
      </c>
      <c r="D14" s="49">
        <v>8</v>
      </c>
      <c r="E14" s="48">
        <v>33</v>
      </c>
      <c r="F14" s="50">
        <f>E14*B14/(B14+D14)</f>
        <v>9</v>
      </c>
      <c r="G14" s="50">
        <f>E14*D14/(B14+D14)</f>
        <v>24</v>
      </c>
      <c r="H14" s="47" t="str">
        <f>IF(F14&gt;G14,CONCATENATE("£",F14-G14," more"),CONCATENATE("£",G14-F14," less"))</f>
        <v>£15 less</v>
      </c>
      <c r="I14" s="9"/>
      <c r="J14" s="7">
        <f>F14</f>
        <v>9</v>
      </c>
      <c r="K14" s="47" t="s">
        <v>5</v>
      </c>
      <c r="L14" s="7">
        <f>J14/GCD(J14,J15)</f>
        <v>3</v>
      </c>
    </row>
    <row r="15" spans="1:12" ht="15">
      <c r="A15" s="46"/>
      <c r="B15" s="52"/>
      <c r="C15" s="47"/>
      <c r="D15" s="49"/>
      <c r="E15" s="47"/>
      <c r="F15" s="50"/>
      <c r="G15" s="50"/>
      <c r="H15" s="47"/>
      <c r="I15" s="9"/>
      <c r="J15" s="8">
        <f>E14</f>
        <v>33</v>
      </c>
      <c r="K15" s="47"/>
      <c r="L15" s="8">
        <f>J15/GCD(J14,J15)</f>
        <v>11</v>
      </c>
    </row>
    <row r="16" spans="1:12" ht="15">
      <c r="A16" s="46">
        <v>7</v>
      </c>
      <c r="B16" s="52">
        <v>8</v>
      </c>
      <c r="C16" s="47" t="s">
        <v>3</v>
      </c>
      <c r="D16" s="49">
        <v>8</v>
      </c>
      <c r="E16" s="48">
        <v>33</v>
      </c>
      <c r="F16" s="50">
        <f>E16*B16/(B16+D16)</f>
        <v>16.5</v>
      </c>
      <c r="G16" s="50">
        <f>E16*D16/(B16+D16)</f>
        <v>16.5</v>
      </c>
      <c r="H16" s="47" t="str">
        <f>IF(F16&gt;G16,CONCATENATE("£",F16-G16," more"),CONCATENATE("£",G16-F16," less"))</f>
        <v>£0 less</v>
      </c>
      <c r="I16" s="9"/>
      <c r="J16" s="7">
        <f>F16</f>
        <v>16.5</v>
      </c>
      <c r="K16" s="47" t="s">
        <v>5</v>
      </c>
      <c r="L16" s="7">
        <f>210*J16/GCD(210*J16,210*J17)</f>
        <v>1</v>
      </c>
    </row>
    <row r="17" spans="1:12" ht="15">
      <c r="A17" s="46"/>
      <c r="B17" s="52"/>
      <c r="C17" s="47"/>
      <c r="D17" s="49"/>
      <c r="E17" s="47"/>
      <c r="F17" s="50"/>
      <c r="G17" s="50"/>
      <c r="H17" s="47"/>
      <c r="I17" s="9"/>
      <c r="J17" s="8">
        <f>E16</f>
        <v>33</v>
      </c>
      <c r="K17" s="47"/>
      <c r="L17" s="8">
        <f>210*J17/GCD(210*J16,210*J17)</f>
        <v>2</v>
      </c>
    </row>
    <row r="18" spans="1:12" ht="15">
      <c r="A18" s="46">
        <v>8</v>
      </c>
      <c r="B18" s="52">
        <v>8</v>
      </c>
      <c r="C18" s="47" t="s">
        <v>3</v>
      </c>
      <c r="D18" s="49">
        <v>4</v>
      </c>
      <c r="E18" s="48">
        <v>24</v>
      </c>
      <c r="F18" s="50">
        <f>E18*B18/(B18+D18)</f>
        <v>16</v>
      </c>
      <c r="G18" s="50">
        <f>E18*D18/(B18+D18)</f>
        <v>8</v>
      </c>
      <c r="H18" s="47" t="str">
        <f>IF(F18&gt;G18,CONCATENATE("£",F18-G18," more"),CONCATENATE("£",G18-F18," less"))</f>
        <v>£8 more</v>
      </c>
      <c r="I18" s="9"/>
      <c r="J18" s="7">
        <f>F18</f>
        <v>16</v>
      </c>
      <c r="K18" s="47" t="s">
        <v>5</v>
      </c>
      <c r="L18" s="7">
        <f>210*J18/GCD(210*J18,210*J19)</f>
        <v>2</v>
      </c>
    </row>
    <row r="19" spans="1:12" ht="15">
      <c r="A19" s="46"/>
      <c r="B19" s="52"/>
      <c r="C19" s="47"/>
      <c r="D19" s="49"/>
      <c r="E19" s="47"/>
      <c r="F19" s="50"/>
      <c r="G19" s="50"/>
      <c r="H19" s="47"/>
      <c r="I19" s="9"/>
      <c r="J19" s="8">
        <f>E18</f>
        <v>24</v>
      </c>
      <c r="K19" s="47"/>
      <c r="L19" s="8">
        <f>210*J19/GCD(210*J18,210*J19)</f>
        <v>3</v>
      </c>
    </row>
    <row r="20" spans="1:12" ht="15">
      <c r="A20" s="46">
        <v>9</v>
      </c>
      <c r="B20" s="52">
        <v>2</v>
      </c>
      <c r="C20" s="47" t="s">
        <v>3</v>
      </c>
      <c r="D20" s="49">
        <v>5</v>
      </c>
      <c r="E20" s="48">
        <v>28</v>
      </c>
      <c r="F20" s="50">
        <f>E20*B20/(B20+D20)</f>
        <v>8</v>
      </c>
      <c r="G20" s="50">
        <f>E20*D20/(B20+D20)</f>
        <v>20</v>
      </c>
      <c r="H20" s="47" t="str">
        <f>IF(F20&gt;G20,CONCATENATE("£",F20-G20," more"),CONCATENATE("£",G20-F20," less"))</f>
        <v>£12 less</v>
      </c>
      <c r="I20" s="9"/>
      <c r="J20" s="7">
        <f>F20</f>
        <v>8</v>
      </c>
      <c r="K20" s="47" t="s">
        <v>5</v>
      </c>
      <c r="L20" s="7">
        <f>210*J20/GCD(210*J20,210*J21)</f>
        <v>2</v>
      </c>
    </row>
    <row r="21" spans="1:12" ht="15">
      <c r="A21" s="46"/>
      <c r="B21" s="52"/>
      <c r="C21" s="47"/>
      <c r="D21" s="49"/>
      <c r="E21" s="47"/>
      <c r="F21" s="50"/>
      <c r="G21" s="50"/>
      <c r="H21" s="47"/>
      <c r="I21" s="9"/>
      <c r="J21" s="8">
        <f>E20</f>
        <v>28</v>
      </c>
      <c r="K21" s="47"/>
      <c r="L21" s="8">
        <f>210*J21/GCD(210*J20,210*J21)</f>
        <v>7</v>
      </c>
    </row>
    <row r="22" spans="1:12" ht="15">
      <c r="A22" s="46">
        <v>10</v>
      </c>
      <c r="B22" s="52">
        <v>9</v>
      </c>
      <c r="C22" s="47" t="s">
        <v>3</v>
      </c>
      <c r="D22" s="49">
        <v>7</v>
      </c>
      <c r="E22" s="48">
        <v>28</v>
      </c>
      <c r="F22" s="50">
        <f>E22*B22/(B22+D22)</f>
        <v>15.75</v>
      </c>
      <c r="G22" s="50">
        <f>E22*D22/(B22+D22)</f>
        <v>12.25</v>
      </c>
      <c r="H22" s="47" t="str">
        <f>IF(F22&gt;G22,CONCATENATE("£",F22-G22," more"),CONCATENATE("£",G22-F22," less"))</f>
        <v>£3.5 more</v>
      </c>
      <c r="I22" s="9"/>
      <c r="J22" s="7">
        <f>F22</f>
        <v>15.75</v>
      </c>
      <c r="K22" s="47" t="s">
        <v>5</v>
      </c>
      <c r="L22" s="7">
        <f>840*J22/GCD(840*J22,840*J23)</f>
        <v>9</v>
      </c>
    </row>
    <row r="23" spans="1:12" ht="15">
      <c r="A23" s="46"/>
      <c r="B23" s="52"/>
      <c r="C23" s="47"/>
      <c r="D23" s="49"/>
      <c r="E23" s="47"/>
      <c r="F23" s="50"/>
      <c r="G23" s="50"/>
      <c r="H23" s="47"/>
      <c r="I23" s="9"/>
      <c r="J23" s="8">
        <f>E22</f>
        <v>28</v>
      </c>
      <c r="K23" s="47"/>
      <c r="L23" s="8">
        <f>840*J23/GCD(840*J22,840*J23)</f>
        <v>16</v>
      </c>
    </row>
    <row r="24" spans="1:10" ht="15">
      <c r="A24" s="51"/>
      <c r="B24" s="29"/>
      <c r="C24" s="29"/>
      <c r="D24" s="29"/>
      <c r="E24" s="29"/>
      <c r="F24" s="29"/>
      <c r="G24" s="29"/>
      <c r="H24" s="29"/>
      <c r="I24" s="1"/>
      <c r="J24" s="4"/>
    </row>
    <row r="25" spans="1:10" ht="15">
      <c r="A25" s="51"/>
      <c r="B25" s="29"/>
      <c r="C25" s="29"/>
      <c r="D25" s="29"/>
      <c r="E25" s="29"/>
      <c r="F25" s="29"/>
      <c r="G25" s="29"/>
      <c r="H25" s="29"/>
      <c r="I25" s="1"/>
      <c r="J25" s="4"/>
    </row>
    <row r="26" spans="1:10" ht="15">
      <c r="A26" s="51"/>
      <c r="B26" s="29"/>
      <c r="C26" s="29"/>
      <c r="D26" s="29"/>
      <c r="E26" s="29"/>
      <c r="F26" s="29"/>
      <c r="G26" s="29"/>
      <c r="H26" s="29"/>
      <c r="I26" s="1"/>
      <c r="J26" s="4"/>
    </row>
    <row r="27" spans="1:10" ht="15">
      <c r="A27" s="51"/>
      <c r="B27" s="29"/>
      <c r="C27" s="29"/>
      <c r="D27" s="29"/>
      <c r="E27" s="29"/>
      <c r="F27" s="29"/>
      <c r="G27" s="29"/>
      <c r="H27" s="29"/>
      <c r="I27" s="1"/>
      <c r="J27" s="4"/>
    </row>
    <row r="28" spans="1:10" ht="15">
      <c r="A28" s="51"/>
      <c r="B28" s="29"/>
      <c r="C28" s="29"/>
      <c r="D28" s="29"/>
      <c r="E28" s="29"/>
      <c r="F28" s="29"/>
      <c r="G28" s="29"/>
      <c r="H28" s="29"/>
      <c r="I28" s="1"/>
      <c r="J28" s="4"/>
    </row>
    <row r="29" spans="1:10" ht="15">
      <c r="A29" s="51"/>
      <c r="B29" s="29"/>
      <c r="C29" s="29"/>
      <c r="D29" s="29"/>
      <c r="E29" s="29"/>
      <c r="F29" s="29"/>
      <c r="G29" s="29"/>
      <c r="H29" s="29"/>
      <c r="I29" s="1"/>
      <c r="J29" s="4"/>
    </row>
    <row r="30" spans="1:10" ht="15">
      <c r="A30" s="51"/>
      <c r="B30" s="29"/>
      <c r="C30" s="29"/>
      <c r="D30" s="29"/>
      <c r="E30" s="29"/>
      <c r="F30" s="29"/>
      <c r="G30" s="29"/>
      <c r="H30" s="29"/>
      <c r="I30" s="1"/>
      <c r="J30" s="4"/>
    </row>
    <row r="31" spans="1:10" ht="15">
      <c r="A31" s="51"/>
      <c r="B31" s="29"/>
      <c r="C31" s="29"/>
      <c r="D31" s="29"/>
      <c r="E31" s="29"/>
      <c r="F31" s="29"/>
      <c r="G31" s="29"/>
      <c r="H31" s="29"/>
      <c r="I31" s="1"/>
      <c r="J31" s="4"/>
    </row>
    <row r="32" spans="1:10" ht="15">
      <c r="A32" s="51"/>
      <c r="B32" s="29"/>
      <c r="C32" s="29"/>
      <c r="D32" s="29"/>
      <c r="E32" s="29"/>
      <c r="F32" s="29"/>
      <c r="G32" s="29"/>
      <c r="H32" s="29"/>
      <c r="I32" s="1"/>
      <c r="J32" s="4"/>
    </row>
    <row r="33" spans="1:10" ht="15">
      <c r="A33" s="51"/>
      <c r="B33" s="29"/>
      <c r="C33" s="29"/>
      <c r="D33" s="29"/>
      <c r="E33" s="29"/>
      <c r="F33" s="29"/>
      <c r="G33" s="29"/>
      <c r="H33" s="29"/>
      <c r="I33" s="1"/>
      <c r="J33" s="4"/>
    </row>
    <row r="34" spans="1:10" ht="15">
      <c r="A34" s="51"/>
      <c r="B34" s="29"/>
      <c r="C34" s="29"/>
      <c r="D34" s="29"/>
      <c r="E34" s="29"/>
      <c r="F34" s="29"/>
      <c r="G34" s="29"/>
      <c r="H34" s="29"/>
      <c r="I34" s="1"/>
      <c r="J34" s="4"/>
    </row>
    <row r="35" spans="1:10" ht="15">
      <c r="A35" s="51"/>
      <c r="B35" s="29"/>
      <c r="C35" s="29"/>
      <c r="D35" s="29"/>
      <c r="E35" s="29"/>
      <c r="F35" s="29"/>
      <c r="G35" s="29"/>
      <c r="H35" s="29"/>
      <c r="I35" s="1"/>
      <c r="J35" s="4"/>
    </row>
    <row r="36" spans="1:10" ht="15">
      <c r="A36" s="51"/>
      <c r="B36" s="29"/>
      <c r="C36" s="29"/>
      <c r="D36" s="29"/>
      <c r="E36" s="29"/>
      <c r="F36" s="29"/>
      <c r="G36" s="29"/>
      <c r="H36" s="29"/>
      <c r="I36" s="1"/>
      <c r="J36" s="4"/>
    </row>
    <row r="37" spans="1:10" ht="15">
      <c r="A37" s="51"/>
      <c r="B37" s="29"/>
      <c r="C37" s="29"/>
      <c r="D37" s="29"/>
      <c r="E37" s="29"/>
      <c r="F37" s="29"/>
      <c r="G37" s="29"/>
      <c r="H37" s="29"/>
      <c r="I37" s="1"/>
      <c r="J37" s="4"/>
    </row>
    <row r="38" spans="1:10" ht="15">
      <c r="A38" s="51"/>
      <c r="B38" s="29"/>
      <c r="C38" s="29"/>
      <c r="D38" s="29"/>
      <c r="E38" s="29"/>
      <c r="F38" s="29"/>
      <c r="G38" s="29"/>
      <c r="H38" s="29"/>
      <c r="I38" s="1"/>
      <c r="J38" s="4"/>
    </row>
    <row r="39" spans="1:10" ht="15">
      <c r="A39" s="51"/>
      <c r="B39" s="29"/>
      <c r="C39" s="29"/>
      <c r="D39" s="29"/>
      <c r="E39" s="29"/>
      <c r="F39" s="29"/>
      <c r="G39" s="29"/>
      <c r="H39" s="29"/>
      <c r="I39" s="1"/>
      <c r="J39" s="4"/>
    </row>
    <row r="40" spans="1:10" ht="15">
      <c r="A40" s="51"/>
      <c r="B40" s="29"/>
      <c r="C40" s="29"/>
      <c r="D40" s="29"/>
      <c r="E40" s="29"/>
      <c r="F40" s="29"/>
      <c r="G40" s="29"/>
      <c r="H40" s="29"/>
      <c r="I40" s="1"/>
      <c r="J40" s="4"/>
    </row>
    <row r="41" spans="1:10" ht="15">
      <c r="A41" s="51"/>
      <c r="B41" s="29"/>
      <c r="C41" s="29"/>
      <c r="D41" s="29"/>
      <c r="E41" s="29"/>
      <c r="F41" s="29"/>
      <c r="G41" s="29"/>
      <c r="H41" s="29"/>
      <c r="I41" s="1"/>
      <c r="J41" s="4"/>
    </row>
    <row r="42" spans="1:10" ht="15">
      <c r="A42" s="51"/>
      <c r="B42" s="29"/>
      <c r="C42" s="29"/>
      <c r="D42" s="29"/>
      <c r="E42" s="29"/>
      <c r="F42" s="29"/>
      <c r="G42" s="29"/>
      <c r="H42" s="29"/>
      <c r="I42" s="1"/>
      <c r="J42" s="4"/>
    </row>
    <row r="43" spans="1:10" ht="15">
      <c r="A43" s="51"/>
      <c r="B43" s="29"/>
      <c r="C43" s="29"/>
      <c r="D43" s="29"/>
      <c r="E43" s="29"/>
      <c r="F43" s="29"/>
      <c r="G43" s="29"/>
      <c r="H43" s="29"/>
      <c r="I43" s="1"/>
      <c r="J43" s="4"/>
    </row>
    <row r="44" spans="1:10" ht="15">
      <c r="A44" s="51"/>
      <c r="B44" s="29"/>
      <c r="C44" s="29"/>
      <c r="D44" s="29"/>
      <c r="E44" s="29"/>
      <c r="F44" s="29"/>
      <c r="G44" s="29"/>
      <c r="H44" s="29"/>
      <c r="I44" s="1"/>
      <c r="J44" s="4"/>
    </row>
    <row r="45" spans="1:10" ht="15">
      <c r="A45" s="51"/>
      <c r="B45" s="29"/>
      <c r="C45" s="29"/>
      <c r="D45" s="29"/>
      <c r="E45" s="29"/>
      <c r="F45" s="29"/>
      <c r="G45" s="29"/>
      <c r="H45" s="29"/>
      <c r="I45" s="1"/>
      <c r="J45" s="4"/>
    </row>
    <row r="46" spans="1:10" ht="15">
      <c r="A46" s="51"/>
      <c r="B46" s="29"/>
      <c r="C46" s="29"/>
      <c r="D46" s="29"/>
      <c r="E46" s="29"/>
      <c r="F46" s="29"/>
      <c r="G46" s="29"/>
      <c r="H46" s="29"/>
      <c r="I46" s="1"/>
      <c r="J46" s="4"/>
    </row>
    <row r="47" spans="1:10" ht="15">
      <c r="A47" s="51"/>
      <c r="B47" s="29"/>
      <c r="C47" s="29"/>
      <c r="D47" s="29"/>
      <c r="E47" s="29"/>
      <c r="F47" s="29"/>
      <c r="G47" s="29"/>
      <c r="H47" s="29"/>
      <c r="I47" s="1"/>
      <c r="J47" s="4"/>
    </row>
    <row r="48" spans="1:10" ht="15">
      <c r="A48" s="51"/>
      <c r="B48" s="29"/>
      <c r="C48" s="29"/>
      <c r="D48" s="29"/>
      <c r="E48" s="29"/>
      <c r="F48" s="29"/>
      <c r="G48" s="29"/>
      <c r="H48" s="29"/>
      <c r="I48" s="1"/>
      <c r="J48" s="4"/>
    </row>
    <row r="49" spans="1:10" ht="15">
      <c r="A49" s="51"/>
      <c r="B49" s="29"/>
      <c r="C49" s="29"/>
      <c r="D49" s="29"/>
      <c r="E49" s="29"/>
      <c r="F49" s="29"/>
      <c r="G49" s="29"/>
      <c r="H49" s="29"/>
      <c r="I49" s="1"/>
      <c r="J49" s="4"/>
    </row>
    <row r="50" spans="1:10" ht="15">
      <c r="A50" s="51"/>
      <c r="B50" s="29"/>
      <c r="C50" s="29"/>
      <c r="D50" s="29"/>
      <c r="E50" s="29"/>
      <c r="F50" s="29"/>
      <c r="G50" s="29"/>
      <c r="H50" s="29"/>
      <c r="I50" s="1"/>
      <c r="J50" s="4"/>
    </row>
    <row r="51" spans="1:10" ht="15">
      <c r="A51" s="51"/>
      <c r="B51" s="29"/>
      <c r="C51" s="29"/>
      <c r="D51" s="29"/>
      <c r="E51" s="29"/>
      <c r="F51" s="29"/>
      <c r="G51" s="29"/>
      <c r="H51" s="29"/>
      <c r="I51" s="1"/>
      <c r="J51" s="4"/>
    </row>
    <row r="52" spans="1:10" ht="15">
      <c r="A52" s="51"/>
      <c r="B52" s="29"/>
      <c r="C52" s="29"/>
      <c r="D52" s="29"/>
      <c r="E52" s="29"/>
      <c r="F52" s="29"/>
      <c r="G52" s="29"/>
      <c r="H52" s="29"/>
      <c r="I52" s="1"/>
      <c r="J52" s="29"/>
    </row>
    <row r="53" spans="1:10" ht="15">
      <c r="A53" s="51"/>
      <c r="B53" s="29"/>
      <c r="C53" s="29"/>
      <c r="D53" s="29"/>
      <c r="E53" s="29"/>
      <c r="F53" s="29"/>
      <c r="G53" s="29"/>
      <c r="H53" s="29"/>
      <c r="I53" s="1"/>
      <c r="J53" s="29"/>
    </row>
    <row r="54" spans="1:10" ht="15">
      <c r="A54" s="51"/>
      <c r="B54" s="29"/>
      <c r="C54" s="29"/>
      <c r="D54" s="29"/>
      <c r="E54" s="29"/>
      <c r="F54" s="29"/>
      <c r="G54" s="29"/>
      <c r="H54" s="29"/>
      <c r="I54" s="1"/>
      <c r="J54" s="29"/>
    </row>
    <row r="55" spans="1:10" ht="15">
      <c r="A55" s="51"/>
      <c r="B55" s="29"/>
      <c r="C55" s="29"/>
      <c r="D55" s="29"/>
      <c r="E55" s="29"/>
      <c r="F55" s="29"/>
      <c r="G55" s="29"/>
      <c r="H55" s="29"/>
      <c r="I55" s="1"/>
      <c r="J55" s="29"/>
    </row>
    <row r="56" spans="1:10" ht="15">
      <c r="A56" s="51"/>
      <c r="B56" s="29"/>
      <c r="C56" s="29"/>
      <c r="D56" s="29"/>
      <c r="E56" s="29"/>
      <c r="F56" s="29"/>
      <c r="G56" s="29"/>
      <c r="H56" s="29"/>
      <c r="I56" s="1"/>
      <c r="J56" s="29"/>
    </row>
    <row r="57" spans="1:10" ht="15">
      <c r="A57" s="51"/>
      <c r="B57" s="29"/>
      <c r="C57" s="29"/>
      <c r="D57" s="29"/>
      <c r="E57" s="29"/>
      <c r="F57" s="29"/>
      <c r="G57" s="29"/>
      <c r="H57" s="29"/>
      <c r="I57" s="1"/>
      <c r="J57" s="29"/>
    </row>
    <row r="58" spans="1:10" ht="15">
      <c r="A58" s="51"/>
      <c r="B58" s="29"/>
      <c r="C58" s="29"/>
      <c r="D58" s="29"/>
      <c r="E58" s="29"/>
      <c r="F58" s="29"/>
      <c r="G58" s="29"/>
      <c r="H58" s="29"/>
      <c r="I58" s="1"/>
      <c r="J58" s="29"/>
    </row>
    <row r="59" spans="1:10" ht="15">
      <c r="A59" s="51"/>
      <c r="B59" s="29"/>
      <c r="C59" s="29"/>
      <c r="D59" s="29"/>
      <c r="E59" s="29"/>
      <c r="F59" s="29"/>
      <c r="G59" s="29"/>
      <c r="H59" s="29"/>
      <c r="I59" s="1"/>
      <c r="J59" s="29"/>
    </row>
    <row r="60" spans="1:10" ht="15">
      <c r="A60" s="51"/>
      <c r="B60" s="29"/>
      <c r="C60" s="29"/>
      <c r="D60" s="29"/>
      <c r="E60" s="29"/>
      <c r="F60" s="29"/>
      <c r="G60" s="29"/>
      <c r="H60" s="29"/>
      <c r="I60" s="1"/>
      <c r="J60" s="29"/>
    </row>
    <row r="61" spans="1:10" ht="15">
      <c r="A61" s="51"/>
      <c r="B61" s="29"/>
      <c r="C61" s="29"/>
      <c r="D61" s="29"/>
      <c r="E61" s="29"/>
      <c r="F61" s="29"/>
      <c r="G61" s="29"/>
      <c r="H61" s="29"/>
      <c r="I61" s="1"/>
      <c r="J61" s="29"/>
    </row>
    <row r="62" spans="1:10" ht="15">
      <c r="A62" s="51"/>
      <c r="B62" s="29"/>
      <c r="C62" s="29"/>
      <c r="D62" s="29"/>
      <c r="E62" s="29"/>
      <c r="F62" s="29"/>
      <c r="G62" s="29"/>
      <c r="H62" s="29"/>
      <c r="I62" s="1"/>
      <c r="J62" s="29"/>
    </row>
    <row r="63" spans="1:10" ht="15">
      <c r="A63" s="51"/>
      <c r="B63" s="29"/>
      <c r="C63" s="29"/>
      <c r="D63" s="29"/>
      <c r="E63" s="29"/>
      <c r="F63" s="29"/>
      <c r="G63" s="29"/>
      <c r="H63" s="29"/>
      <c r="I63" s="1"/>
      <c r="J63" s="29"/>
    </row>
    <row r="64" spans="1:10" ht="15">
      <c r="A64" s="51"/>
      <c r="B64" s="29"/>
      <c r="C64" s="29"/>
      <c r="D64" s="29"/>
      <c r="E64" s="29"/>
      <c r="F64" s="29"/>
      <c r="G64" s="29"/>
      <c r="H64" s="29"/>
      <c r="I64" s="1"/>
      <c r="J64" s="29"/>
    </row>
    <row r="65" spans="1:10" ht="15">
      <c r="A65" s="51"/>
      <c r="B65" s="29"/>
      <c r="C65" s="29"/>
      <c r="D65" s="29"/>
      <c r="E65" s="29"/>
      <c r="F65" s="29"/>
      <c r="G65" s="29"/>
      <c r="H65" s="29"/>
      <c r="I65" s="1"/>
      <c r="J65" s="29"/>
    </row>
    <row r="66" spans="1:10" ht="15">
      <c r="A66" s="51"/>
      <c r="B66" s="29"/>
      <c r="C66" s="29"/>
      <c r="D66" s="29"/>
      <c r="E66" s="29"/>
      <c r="F66" s="29"/>
      <c r="G66" s="29"/>
      <c r="H66" s="29"/>
      <c r="I66" s="1"/>
      <c r="J66" s="29"/>
    </row>
    <row r="67" spans="1:10" ht="15">
      <c r="A67" s="51"/>
      <c r="B67" s="29"/>
      <c r="C67" s="29"/>
      <c r="D67" s="29"/>
      <c r="E67" s="29"/>
      <c r="F67" s="29"/>
      <c r="G67" s="29"/>
      <c r="H67" s="29"/>
      <c r="I67" s="1"/>
      <c r="J67" s="29"/>
    </row>
    <row r="68" spans="1:10" ht="15">
      <c r="A68" s="51"/>
      <c r="B68" s="29"/>
      <c r="C68" s="29"/>
      <c r="D68" s="29"/>
      <c r="E68" s="29"/>
      <c r="F68" s="29"/>
      <c r="G68" s="29"/>
      <c r="H68" s="29"/>
      <c r="I68" s="1"/>
      <c r="J68" s="29"/>
    </row>
    <row r="69" spans="1:10" ht="15">
      <c r="A69" s="51"/>
      <c r="B69" s="29"/>
      <c r="C69" s="29"/>
      <c r="D69" s="29"/>
      <c r="E69" s="29"/>
      <c r="F69" s="29"/>
      <c r="G69" s="29"/>
      <c r="H69" s="29"/>
      <c r="I69" s="1"/>
      <c r="J69" s="29"/>
    </row>
    <row r="70" spans="1:10" ht="15">
      <c r="A70" s="51"/>
      <c r="B70" s="29"/>
      <c r="C70" s="29"/>
      <c r="D70" s="29"/>
      <c r="E70" s="29"/>
      <c r="F70" s="29"/>
      <c r="G70" s="29"/>
      <c r="H70" s="29"/>
      <c r="I70" s="1"/>
      <c r="J70" s="29"/>
    </row>
    <row r="71" spans="1:10" ht="15">
      <c r="A71" s="51"/>
      <c r="B71" s="29"/>
      <c r="C71" s="29"/>
      <c r="D71" s="29"/>
      <c r="E71" s="29"/>
      <c r="F71" s="29"/>
      <c r="G71" s="29"/>
      <c r="H71" s="29"/>
      <c r="I71" s="1"/>
      <c r="J71" s="29"/>
    </row>
    <row r="72" spans="1:10" ht="15">
      <c r="A72" s="51"/>
      <c r="B72" s="29"/>
      <c r="C72" s="29"/>
      <c r="D72" s="29"/>
      <c r="E72" s="29"/>
      <c r="F72" s="29"/>
      <c r="G72" s="29"/>
      <c r="H72" s="29"/>
      <c r="I72" s="1"/>
      <c r="J72" s="29"/>
    </row>
    <row r="73" spans="1:10" ht="15">
      <c r="A73" s="51"/>
      <c r="B73" s="29"/>
      <c r="C73" s="29"/>
      <c r="D73" s="29"/>
      <c r="E73" s="29"/>
      <c r="F73" s="29"/>
      <c r="G73" s="29"/>
      <c r="H73" s="29"/>
      <c r="I73" s="1"/>
      <c r="J73" s="29"/>
    </row>
    <row r="74" spans="1:10" ht="15">
      <c r="A74" s="51"/>
      <c r="B74" s="29"/>
      <c r="C74" s="29"/>
      <c r="D74" s="29"/>
      <c r="E74" s="29"/>
      <c r="F74" s="29"/>
      <c r="G74" s="29"/>
      <c r="H74" s="29"/>
      <c r="I74" s="1"/>
      <c r="J74" s="29"/>
    </row>
    <row r="75" spans="1:10" ht="15">
      <c r="A75" s="51"/>
      <c r="B75" s="29"/>
      <c r="C75" s="29"/>
      <c r="D75" s="29"/>
      <c r="E75" s="29"/>
      <c r="F75" s="29"/>
      <c r="G75" s="29"/>
      <c r="H75" s="29"/>
      <c r="I75" s="1"/>
      <c r="J75" s="29"/>
    </row>
    <row r="76" spans="1:10" ht="15">
      <c r="A76" s="51"/>
      <c r="B76" s="29"/>
      <c r="C76" s="29"/>
      <c r="D76" s="29"/>
      <c r="E76" s="29"/>
      <c r="F76" s="29"/>
      <c r="G76" s="29"/>
      <c r="H76" s="29"/>
      <c r="I76" s="1"/>
      <c r="J76" s="29"/>
    </row>
    <row r="77" spans="1:10" ht="15">
      <c r="A77" s="51"/>
      <c r="B77" s="29"/>
      <c r="C77" s="29"/>
      <c r="D77" s="29"/>
      <c r="E77" s="29"/>
      <c r="F77" s="29"/>
      <c r="G77" s="29"/>
      <c r="H77" s="29"/>
      <c r="I77" s="1"/>
      <c r="J77" s="29"/>
    </row>
    <row r="78" spans="1:10" ht="15">
      <c r="A78" s="51"/>
      <c r="B78" s="29"/>
      <c r="C78" s="29"/>
      <c r="D78" s="29"/>
      <c r="E78" s="29"/>
      <c r="F78" s="29"/>
      <c r="G78" s="29"/>
      <c r="H78" s="29"/>
      <c r="I78" s="1"/>
      <c r="J78" s="29"/>
    </row>
    <row r="79" spans="1:10" ht="15">
      <c r="A79" s="51"/>
      <c r="B79" s="29"/>
      <c r="C79" s="29"/>
      <c r="D79" s="29"/>
      <c r="E79" s="29"/>
      <c r="F79" s="29"/>
      <c r="G79" s="29"/>
      <c r="H79" s="29"/>
      <c r="I79" s="1"/>
      <c r="J79" s="29"/>
    </row>
    <row r="80" spans="1:10" ht="15">
      <c r="A80" s="51"/>
      <c r="B80" s="29"/>
      <c r="C80" s="29"/>
      <c r="D80" s="29"/>
      <c r="E80" s="29"/>
      <c r="F80" s="29"/>
      <c r="G80" s="29"/>
      <c r="H80" s="29"/>
      <c r="I80" s="1"/>
      <c r="J80" s="29"/>
    </row>
    <row r="81" spans="1:10" ht="15">
      <c r="A81" s="51"/>
      <c r="B81" s="29"/>
      <c r="C81" s="29"/>
      <c r="D81" s="29"/>
      <c r="E81" s="29"/>
      <c r="F81" s="29"/>
      <c r="G81" s="29"/>
      <c r="H81" s="29"/>
      <c r="I81" s="1"/>
      <c r="J81" s="29"/>
    </row>
    <row r="82" spans="1:10" ht="15">
      <c r="A82" s="51"/>
      <c r="B82" s="29"/>
      <c r="C82" s="29"/>
      <c r="D82" s="29"/>
      <c r="E82" s="29"/>
      <c r="F82" s="29"/>
      <c r="G82" s="29"/>
      <c r="H82" s="29"/>
      <c r="I82" s="1"/>
      <c r="J82" s="29"/>
    </row>
    <row r="83" spans="1:10" ht="15">
      <c r="A83" s="51"/>
      <c r="B83" s="29"/>
      <c r="C83" s="29"/>
      <c r="D83" s="29"/>
      <c r="E83" s="29"/>
      <c r="F83" s="29"/>
      <c r="G83" s="29"/>
      <c r="H83" s="29"/>
      <c r="I83" s="1"/>
      <c r="J83" s="29"/>
    </row>
    <row r="84" spans="1:10" ht="15">
      <c r="A84" s="51"/>
      <c r="B84" s="29"/>
      <c r="C84" s="29"/>
      <c r="D84" s="29"/>
      <c r="E84" s="29"/>
      <c r="F84" s="29"/>
      <c r="G84" s="29"/>
      <c r="H84" s="29"/>
      <c r="I84" s="1"/>
      <c r="J84" s="29"/>
    </row>
    <row r="85" spans="1:10" ht="15">
      <c r="A85" s="51"/>
      <c r="B85" s="29"/>
      <c r="C85" s="29"/>
      <c r="D85" s="29"/>
      <c r="E85" s="29"/>
      <c r="F85" s="29"/>
      <c r="G85" s="29"/>
      <c r="H85" s="29"/>
      <c r="I85" s="1"/>
      <c r="J85" s="29"/>
    </row>
    <row r="86" spans="1:10" ht="15">
      <c r="A86" s="51"/>
      <c r="B86" s="29"/>
      <c r="C86" s="29"/>
      <c r="D86" s="29"/>
      <c r="E86" s="29"/>
      <c r="F86" s="29"/>
      <c r="G86" s="29"/>
      <c r="H86" s="29"/>
      <c r="I86" s="1"/>
      <c r="J86" s="29"/>
    </row>
    <row r="87" spans="1:10" ht="15">
      <c r="A87" s="51"/>
      <c r="B87" s="29"/>
      <c r="C87" s="29"/>
      <c r="D87" s="29"/>
      <c r="E87" s="29"/>
      <c r="F87" s="29"/>
      <c r="G87" s="29"/>
      <c r="H87" s="29"/>
      <c r="I87" s="1"/>
      <c r="J87" s="29"/>
    </row>
    <row r="88" spans="1:10" ht="15">
      <c r="A88" s="51"/>
      <c r="B88" s="29"/>
      <c r="C88" s="29"/>
      <c r="D88" s="29"/>
      <c r="E88" s="29"/>
      <c r="F88" s="29"/>
      <c r="G88" s="29"/>
      <c r="H88" s="29"/>
      <c r="I88" s="1"/>
      <c r="J88" s="29"/>
    </row>
    <row r="89" spans="1:10" ht="15">
      <c r="A89" s="51"/>
      <c r="B89" s="29"/>
      <c r="C89" s="29"/>
      <c r="D89" s="29"/>
      <c r="E89" s="29"/>
      <c r="F89" s="29"/>
      <c r="G89" s="29"/>
      <c r="H89" s="29"/>
      <c r="I89" s="1"/>
      <c r="J89" s="29"/>
    </row>
    <row r="90" spans="1:10" ht="15">
      <c r="A90" s="51"/>
      <c r="B90" s="29"/>
      <c r="C90" s="29"/>
      <c r="D90" s="29"/>
      <c r="E90" s="29"/>
      <c r="F90" s="29"/>
      <c r="G90" s="29"/>
      <c r="H90" s="29"/>
      <c r="I90" s="1"/>
      <c r="J90" s="29"/>
    </row>
    <row r="91" spans="1:10" ht="15">
      <c r="A91" s="51"/>
      <c r="B91" s="29"/>
      <c r="C91" s="29"/>
      <c r="D91" s="29"/>
      <c r="E91" s="29"/>
      <c r="F91" s="29"/>
      <c r="G91" s="29"/>
      <c r="H91" s="29"/>
      <c r="I91" s="1"/>
      <c r="J91" s="29"/>
    </row>
    <row r="92" spans="8:9" ht="15">
      <c r="H92" s="29"/>
      <c r="I92" s="1"/>
    </row>
    <row r="93" spans="8:9" ht="15">
      <c r="H93" s="29"/>
      <c r="I93" s="1"/>
    </row>
    <row r="94" spans="8:9" ht="15">
      <c r="H94" s="29"/>
      <c r="I94" s="1"/>
    </row>
    <row r="95" spans="8:9" ht="15">
      <c r="H95" s="29"/>
      <c r="I95" s="1"/>
    </row>
    <row r="96" spans="8:9" ht="15">
      <c r="H96" s="29"/>
      <c r="I96" s="1"/>
    </row>
    <row r="97" spans="8:9" ht="15">
      <c r="H97" s="29"/>
      <c r="I97" s="1"/>
    </row>
    <row r="98" spans="8:9" ht="15">
      <c r="H98" s="29"/>
      <c r="I98" s="1"/>
    </row>
    <row r="99" spans="8:9" ht="15">
      <c r="H99" s="29"/>
      <c r="I99" s="1"/>
    </row>
    <row r="100" spans="8:9" ht="15">
      <c r="H100" s="29"/>
      <c r="I100" s="1"/>
    </row>
    <row r="101" spans="8:9" ht="15">
      <c r="H101" s="29"/>
      <c r="I101" s="1"/>
    </row>
    <row r="102" spans="8:9" ht="15">
      <c r="H102" s="29"/>
      <c r="I102" s="1"/>
    </row>
    <row r="103" spans="8:9" ht="15">
      <c r="H103" s="29"/>
      <c r="I103" s="1"/>
    </row>
    <row r="104" spans="8:9" ht="15">
      <c r="H104" s="29"/>
      <c r="I104" s="1"/>
    </row>
    <row r="105" spans="8:9" ht="15">
      <c r="H105" s="29"/>
      <c r="I105" s="1"/>
    </row>
    <row r="106" spans="8:9" ht="15">
      <c r="H106" s="29"/>
      <c r="I106" s="1"/>
    </row>
    <row r="107" spans="8:9" ht="15">
      <c r="H107" s="29"/>
      <c r="I107" s="1"/>
    </row>
    <row r="108" spans="8:9" ht="15">
      <c r="H108" s="29"/>
      <c r="I108" s="1"/>
    </row>
    <row r="109" spans="8:9" ht="15">
      <c r="H109" s="29"/>
      <c r="I109" s="1"/>
    </row>
    <row r="110" spans="8:9" ht="15">
      <c r="H110" s="29"/>
      <c r="I110" s="1"/>
    </row>
    <row r="111" spans="8:9" ht="15">
      <c r="H111" s="29"/>
      <c r="I111" s="1"/>
    </row>
    <row r="112" spans="8:9" ht="15">
      <c r="H112" s="29"/>
      <c r="I112" s="1"/>
    </row>
    <row r="113" spans="8:9" ht="15">
      <c r="H113" s="29"/>
      <c r="I113" s="1"/>
    </row>
    <row r="114" spans="8:9" ht="15">
      <c r="H114" s="29"/>
      <c r="I114" s="1"/>
    </row>
    <row r="115" spans="8:9" ht="15">
      <c r="H115" s="29"/>
      <c r="I115" s="1"/>
    </row>
    <row r="116" spans="8:9" ht="15">
      <c r="H116" s="29"/>
      <c r="I116" s="1"/>
    </row>
    <row r="117" spans="8:9" ht="15">
      <c r="H117" s="29"/>
      <c r="I117" s="1"/>
    </row>
    <row r="118" spans="8:9" ht="15">
      <c r="H118" s="29"/>
      <c r="I118" s="1"/>
    </row>
    <row r="119" spans="8:9" ht="15">
      <c r="H119" s="29"/>
      <c r="I119" s="1"/>
    </row>
    <row r="120" spans="8:9" ht="15">
      <c r="H120" s="29"/>
      <c r="I120" s="1"/>
    </row>
    <row r="121" spans="8:9" ht="15">
      <c r="H121" s="29"/>
      <c r="I121" s="1"/>
    </row>
    <row r="122" spans="8:9" ht="15">
      <c r="H122" s="29"/>
      <c r="I122" s="1"/>
    </row>
    <row r="123" spans="8:9" ht="15">
      <c r="H123" s="29"/>
      <c r="I123" s="1"/>
    </row>
    <row r="124" spans="8:9" ht="15">
      <c r="H124" s="29"/>
      <c r="I124" s="1"/>
    </row>
    <row r="125" spans="8:9" ht="15">
      <c r="H125" s="29"/>
      <c r="I125" s="1"/>
    </row>
    <row r="126" spans="8:9" ht="15">
      <c r="H126" s="29"/>
      <c r="I126" s="1"/>
    </row>
    <row r="127" spans="8:9" ht="15">
      <c r="H127" s="29"/>
      <c r="I127" s="1"/>
    </row>
    <row r="128" spans="8:9" ht="15">
      <c r="H128" s="29"/>
      <c r="I128" s="1"/>
    </row>
    <row r="129" spans="8:9" ht="15">
      <c r="H129" s="29"/>
      <c r="I129" s="1"/>
    </row>
    <row r="130" spans="8:9" ht="15">
      <c r="H130" s="29"/>
      <c r="I130" s="1"/>
    </row>
    <row r="131" spans="8:9" ht="15">
      <c r="H131" s="29"/>
      <c r="I131" s="1"/>
    </row>
  </sheetData>
  <sheetProtection/>
  <mergeCells count="408">
    <mergeCell ref="B2:D2"/>
    <mergeCell ref="E2:E3"/>
    <mergeCell ref="F2:F3"/>
    <mergeCell ref="G2:G3"/>
    <mergeCell ref="H2:H3"/>
    <mergeCell ref="I2:M3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A10:A11"/>
    <mergeCell ref="B10:B11"/>
    <mergeCell ref="C10:C11"/>
    <mergeCell ref="D10:D11"/>
    <mergeCell ref="E10:E11"/>
    <mergeCell ref="F10:F11"/>
    <mergeCell ref="G10:G11"/>
    <mergeCell ref="H10:H11"/>
    <mergeCell ref="K10:K11"/>
    <mergeCell ref="A12:A13"/>
    <mergeCell ref="B12:B13"/>
    <mergeCell ref="C12:C13"/>
    <mergeCell ref="D12:D13"/>
    <mergeCell ref="E12:E13"/>
    <mergeCell ref="F12:F13"/>
    <mergeCell ref="G12:G13"/>
    <mergeCell ref="H12:H13"/>
    <mergeCell ref="K12:K13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A18:A19"/>
    <mergeCell ref="B18:B19"/>
    <mergeCell ref="C18:C19"/>
    <mergeCell ref="D18:D19"/>
    <mergeCell ref="E18:E19"/>
    <mergeCell ref="F18:F19"/>
    <mergeCell ref="G18:G19"/>
    <mergeCell ref="H18:H19"/>
    <mergeCell ref="K18:K19"/>
    <mergeCell ref="A20:A21"/>
    <mergeCell ref="B20:B21"/>
    <mergeCell ref="C20:C21"/>
    <mergeCell ref="D20:D21"/>
    <mergeCell ref="E20:E21"/>
    <mergeCell ref="F20:F21"/>
    <mergeCell ref="G20:G21"/>
    <mergeCell ref="H20:H21"/>
    <mergeCell ref="K20:K21"/>
    <mergeCell ref="A22:A23"/>
    <mergeCell ref="B22:B23"/>
    <mergeCell ref="C22:C23"/>
    <mergeCell ref="D22:D23"/>
    <mergeCell ref="E22:E23"/>
    <mergeCell ref="F22:F23"/>
    <mergeCell ref="G22:G23"/>
    <mergeCell ref="H22:H23"/>
    <mergeCell ref="K22:K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J54:J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A58:A59"/>
    <mergeCell ref="B58:B59"/>
    <mergeCell ref="C58:C59"/>
    <mergeCell ref="D58:D59"/>
    <mergeCell ref="E58:E59"/>
    <mergeCell ref="F58:F59"/>
    <mergeCell ref="G58:G59"/>
    <mergeCell ref="H58:H59"/>
    <mergeCell ref="J58:J59"/>
    <mergeCell ref="A60:A61"/>
    <mergeCell ref="B60:B61"/>
    <mergeCell ref="C60:C61"/>
    <mergeCell ref="D60:D61"/>
    <mergeCell ref="E60:E61"/>
    <mergeCell ref="F60:F61"/>
    <mergeCell ref="G60:G61"/>
    <mergeCell ref="H60:H61"/>
    <mergeCell ref="J60:J61"/>
    <mergeCell ref="A62:A63"/>
    <mergeCell ref="B62:B63"/>
    <mergeCell ref="C62:C63"/>
    <mergeCell ref="D62:D63"/>
    <mergeCell ref="E62:E63"/>
    <mergeCell ref="F62:F63"/>
    <mergeCell ref="G62:G63"/>
    <mergeCell ref="H62:H63"/>
    <mergeCell ref="J62:J63"/>
    <mergeCell ref="A64:A65"/>
    <mergeCell ref="B64:B65"/>
    <mergeCell ref="C64:C65"/>
    <mergeCell ref="D64:D65"/>
    <mergeCell ref="E64:E65"/>
    <mergeCell ref="F64:F65"/>
    <mergeCell ref="G64:G65"/>
    <mergeCell ref="H64:H65"/>
    <mergeCell ref="J64:J65"/>
    <mergeCell ref="A66:A67"/>
    <mergeCell ref="B66:B67"/>
    <mergeCell ref="C66:C67"/>
    <mergeCell ref="D66:D67"/>
    <mergeCell ref="E66:E67"/>
    <mergeCell ref="F66:F67"/>
    <mergeCell ref="G66:G67"/>
    <mergeCell ref="H66:H67"/>
    <mergeCell ref="J66:J67"/>
    <mergeCell ref="A68:A69"/>
    <mergeCell ref="B68:B69"/>
    <mergeCell ref="C68:C69"/>
    <mergeCell ref="D68:D69"/>
    <mergeCell ref="E68:E69"/>
    <mergeCell ref="F68:F69"/>
    <mergeCell ref="G68:G69"/>
    <mergeCell ref="H68:H69"/>
    <mergeCell ref="J68:J69"/>
    <mergeCell ref="A70:A71"/>
    <mergeCell ref="B70:B71"/>
    <mergeCell ref="C70:C71"/>
    <mergeCell ref="D70:D71"/>
    <mergeCell ref="E70:E71"/>
    <mergeCell ref="F70:F71"/>
    <mergeCell ref="G70:G71"/>
    <mergeCell ref="H70:H71"/>
    <mergeCell ref="J70:J71"/>
    <mergeCell ref="A72:A73"/>
    <mergeCell ref="B72:B73"/>
    <mergeCell ref="C72:C73"/>
    <mergeCell ref="D72:D73"/>
    <mergeCell ref="E72:E73"/>
    <mergeCell ref="F72:F73"/>
    <mergeCell ref="G72:G73"/>
    <mergeCell ref="H72:H73"/>
    <mergeCell ref="J72:J73"/>
    <mergeCell ref="A74:A75"/>
    <mergeCell ref="B74:B75"/>
    <mergeCell ref="C74:C75"/>
    <mergeCell ref="D74:D75"/>
    <mergeCell ref="E74:E75"/>
    <mergeCell ref="F74:F75"/>
    <mergeCell ref="G74:G75"/>
    <mergeCell ref="H74:H75"/>
    <mergeCell ref="J74:J75"/>
    <mergeCell ref="A76:A77"/>
    <mergeCell ref="B76:B77"/>
    <mergeCell ref="C76:C77"/>
    <mergeCell ref="D76:D77"/>
    <mergeCell ref="E76:E77"/>
    <mergeCell ref="F76:F77"/>
    <mergeCell ref="G76:G77"/>
    <mergeCell ref="H76:H77"/>
    <mergeCell ref="J76:J77"/>
    <mergeCell ref="A78:A79"/>
    <mergeCell ref="B78:B79"/>
    <mergeCell ref="C78:C79"/>
    <mergeCell ref="D78:D79"/>
    <mergeCell ref="E78:E79"/>
    <mergeCell ref="F78:F79"/>
    <mergeCell ref="G78:G79"/>
    <mergeCell ref="H78:H79"/>
    <mergeCell ref="J78:J79"/>
    <mergeCell ref="A80:A81"/>
    <mergeCell ref="B80:B81"/>
    <mergeCell ref="C80:C81"/>
    <mergeCell ref="D80:D81"/>
    <mergeCell ref="E80:E81"/>
    <mergeCell ref="F80:F81"/>
    <mergeCell ref="G80:G81"/>
    <mergeCell ref="H80:H81"/>
    <mergeCell ref="J80:J81"/>
    <mergeCell ref="A82:A83"/>
    <mergeCell ref="B82:B83"/>
    <mergeCell ref="C82:C83"/>
    <mergeCell ref="D82:D83"/>
    <mergeCell ref="E82:E83"/>
    <mergeCell ref="F82:F83"/>
    <mergeCell ref="G82:G83"/>
    <mergeCell ref="H82:H83"/>
    <mergeCell ref="J82:J83"/>
    <mergeCell ref="A84:A85"/>
    <mergeCell ref="B84:B85"/>
    <mergeCell ref="C84:C85"/>
    <mergeCell ref="D84:D85"/>
    <mergeCell ref="E84:E85"/>
    <mergeCell ref="F84:F85"/>
    <mergeCell ref="G84:G85"/>
    <mergeCell ref="H84:H85"/>
    <mergeCell ref="J84:J85"/>
    <mergeCell ref="A86:A87"/>
    <mergeCell ref="B86:B87"/>
    <mergeCell ref="C86:C87"/>
    <mergeCell ref="D86:D87"/>
    <mergeCell ref="E86:E87"/>
    <mergeCell ref="F86:F87"/>
    <mergeCell ref="G86:G87"/>
    <mergeCell ref="H86:H87"/>
    <mergeCell ref="J86:J87"/>
    <mergeCell ref="A88:A89"/>
    <mergeCell ref="B88:B89"/>
    <mergeCell ref="C88:C89"/>
    <mergeCell ref="D88:D89"/>
    <mergeCell ref="E88:E89"/>
    <mergeCell ref="F88:F89"/>
    <mergeCell ref="G88:G89"/>
    <mergeCell ref="H88:H89"/>
    <mergeCell ref="J88:J89"/>
    <mergeCell ref="A90:A91"/>
    <mergeCell ref="B90:B91"/>
    <mergeCell ref="C90:C91"/>
    <mergeCell ref="D90:D91"/>
    <mergeCell ref="E90:E91"/>
    <mergeCell ref="F90:F91"/>
    <mergeCell ref="G90:G91"/>
    <mergeCell ref="H90:H91"/>
    <mergeCell ref="J90:J91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24:H125"/>
    <mergeCell ref="H126:H127"/>
    <mergeCell ref="H128:H129"/>
    <mergeCell ref="H130:H131"/>
    <mergeCell ref="H112:H113"/>
    <mergeCell ref="H114:H115"/>
    <mergeCell ref="H116:H117"/>
    <mergeCell ref="H118:H119"/>
    <mergeCell ref="H120:H121"/>
    <mergeCell ref="H122:H1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showGridLines="0" zoomScale="142" zoomScaleNormal="142" zoomScalePageLayoutView="0" workbookViewId="0" topLeftCell="A1">
      <selection activeCell="A1" sqref="A1"/>
    </sheetView>
  </sheetViews>
  <sheetFormatPr defaultColWidth="9.140625" defaultRowHeight="15"/>
  <cols>
    <col min="1" max="1" width="3.140625" style="6" bestFit="1" customWidth="1"/>
    <col min="3" max="3" width="1.57421875" style="0" bestFit="1" customWidth="1"/>
    <col min="5" max="5" width="11.7109375" style="0" customWidth="1"/>
    <col min="6" max="6" width="14.8515625" style="0" customWidth="1"/>
    <col min="7" max="7" width="11.7109375" style="0" customWidth="1"/>
    <col min="8" max="8" width="13.140625" style="0" customWidth="1"/>
    <col min="9" max="9" width="3.421875" style="0" customWidth="1"/>
    <col min="10" max="10" width="6.421875" style="0" bestFit="1" customWidth="1"/>
    <col min="11" max="11" width="2.00390625" style="0" bestFit="1" customWidth="1"/>
    <col min="12" max="12" width="5.00390625" style="5" customWidth="1"/>
    <col min="13" max="13" width="3.421875" style="0" customWidth="1"/>
  </cols>
  <sheetData>
    <row r="1" ht="7.5" customHeight="1">
      <c r="A1" s="26" t="s">
        <v>6</v>
      </c>
    </row>
    <row r="2" spans="2:13" ht="15" customHeight="1">
      <c r="B2" s="29" t="s">
        <v>0</v>
      </c>
      <c r="C2" s="29"/>
      <c r="D2" s="29"/>
      <c r="E2" s="30" t="s">
        <v>4</v>
      </c>
      <c r="F2" s="30" t="str">
        <f>CONCATENATE(B3,"'s amount")</f>
        <v>Jenny's amount</v>
      </c>
      <c r="G2" s="30" t="str">
        <f>CONCATENATE(D3,"'s amount")</f>
        <v>Ben's amount</v>
      </c>
      <c r="H2" s="30" t="str">
        <f>CONCATENATE(B3," gets ? More/less")</f>
        <v>Jenny gets ? More/less</v>
      </c>
      <c r="I2" s="30" t="str">
        <f>CONCATENATE(B3,"'s amount as a fraction of the whole")</f>
        <v>Jenny's amount as a fraction of the whole</v>
      </c>
      <c r="J2" s="30"/>
      <c r="K2" s="30"/>
      <c r="L2" s="30"/>
      <c r="M2" s="30"/>
    </row>
    <row r="3" spans="2:13" ht="15">
      <c r="B3" s="3" t="s">
        <v>2</v>
      </c>
      <c r="C3" t="s">
        <v>3</v>
      </c>
      <c r="D3" t="s">
        <v>1</v>
      </c>
      <c r="E3" s="30"/>
      <c r="F3" s="30"/>
      <c r="G3" s="30"/>
      <c r="H3" s="30"/>
      <c r="I3" s="30"/>
      <c r="J3" s="30"/>
      <c r="K3" s="30"/>
      <c r="L3" s="30"/>
      <c r="M3" s="30"/>
    </row>
    <row r="4" spans="1:12" ht="15">
      <c r="A4" s="46">
        <v>1</v>
      </c>
      <c r="B4" s="52">
        <v>3</v>
      </c>
      <c r="C4" s="47" t="s">
        <v>3</v>
      </c>
      <c r="D4" s="49">
        <v>2</v>
      </c>
      <c r="E4" s="48">
        <v>30</v>
      </c>
      <c r="F4" s="45">
        <f>E4*B4/(B4+D4)</f>
        <v>18</v>
      </c>
      <c r="G4" s="45">
        <f>E4*D4/(B4+D4)</f>
        <v>12</v>
      </c>
      <c r="H4" s="43" t="str">
        <f>IF(F4&gt;G4,CONCATENATE("£",F4-G4," more"),CONCATENATE("£",G4-F4," less"))</f>
        <v>£6 more</v>
      </c>
      <c r="I4" s="16"/>
      <c r="J4" s="18">
        <f>F4</f>
        <v>18</v>
      </c>
      <c r="K4" s="53" t="s">
        <v>5</v>
      </c>
      <c r="L4" s="18">
        <f>J4/GCD(J4,J5)</f>
        <v>3</v>
      </c>
    </row>
    <row r="5" spans="1:12" ht="15">
      <c r="A5" s="46"/>
      <c r="B5" s="52"/>
      <c r="C5" s="47"/>
      <c r="D5" s="49"/>
      <c r="E5" s="47"/>
      <c r="F5" s="45"/>
      <c r="G5" s="45"/>
      <c r="H5" s="43"/>
      <c r="I5" s="16"/>
      <c r="J5" s="17">
        <f>E4</f>
        <v>30</v>
      </c>
      <c r="K5" s="53"/>
      <c r="L5" s="17">
        <f>J5/GCD(J4,J5)</f>
        <v>5</v>
      </c>
    </row>
    <row r="6" spans="1:12" ht="15">
      <c r="A6" s="46">
        <v>2</v>
      </c>
      <c r="B6" s="52">
        <v>3</v>
      </c>
      <c r="C6" s="47" t="s">
        <v>3</v>
      </c>
      <c r="D6" s="49">
        <v>2</v>
      </c>
      <c r="E6" s="42">
        <v>40</v>
      </c>
      <c r="F6" s="55">
        <f>E6*B6/(B6+D6)</f>
        <v>24</v>
      </c>
      <c r="G6" s="45">
        <f>E6*D6/(B6+D6)</f>
        <v>16</v>
      </c>
      <c r="H6" s="43" t="str">
        <f>IF(F6&gt;G6,CONCATENATE("£",F6-G6," more"),CONCATENATE("£",G6-F6," less"))</f>
        <v>£8 more</v>
      </c>
      <c r="I6" s="15"/>
      <c r="J6" s="18">
        <f>F6</f>
        <v>24</v>
      </c>
      <c r="K6" s="53" t="s">
        <v>5</v>
      </c>
      <c r="L6" s="18">
        <f>J6/GCD(J6,J7)</f>
        <v>3</v>
      </c>
    </row>
    <row r="7" spans="1:12" ht="15">
      <c r="A7" s="46"/>
      <c r="B7" s="52"/>
      <c r="C7" s="47"/>
      <c r="D7" s="49"/>
      <c r="E7" s="43"/>
      <c r="F7" s="55"/>
      <c r="G7" s="45"/>
      <c r="H7" s="43"/>
      <c r="I7" s="15"/>
      <c r="J7" s="17">
        <f>E6</f>
        <v>40</v>
      </c>
      <c r="K7" s="53"/>
      <c r="L7" s="17">
        <f>J7/GCD(J6,J7)</f>
        <v>5</v>
      </c>
    </row>
    <row r="8" spans="1:12" ht="15">
      <c r="A8" s="46">
        <v>3</v>
      </c>
      <c r="B8" s="39">
        <v>3</v>
      </c>
      <c r="C8" s="47" t="s">
        <v>3</v>
      </c>
      <c r="D8" s="41">
        <v>4</v>
      </c>
      <c r="E8" s="42">
        <v>56</v>
      </c>
      <c r="F8" s="55">
        <f>E8*B8/(B8+D8)</f>
        <v>24</v>
      </c>
      <c r="G8" s="45">
        <f>E8*D8/(B8+D8)</f>
        <v>32</v>
      </c>
      <c r="H8" s="53" t="str">
        <f>IF(F8&gt;G8,CONCATENATE("£",F8-G8," more"),CONCATENATE("£",G8-F8," less"))</f>
        <v>£8 less</v>
      </c>
      <c r="I8" s="15"/>
      <c r="J8" s="18">
        <f>F8</f>
        <v>24</v>
      </c>
      <c r="K8" s="53" t="s">
        <v>5</v>
      </c>
      <c r="L8" s="18">
        <f>J8/GCD(J8,J9)</f>
        <v>3</v>
      </c>
    </row>
    <row r="9" spans="1:12" ht="15">
      <c r="A9" s="46"/>
      <c r="B9" s="39"/>
      <c r="C9" s="47"/>
      <c r="D9" s="41"/>
      <c r="E9" s="43"/>
      <c r="F9" s="55"/>
      <c r="G9" s="45"/>
      <c r="H9" s="53"/>
      <c r="I9" s="15"/>
      <c r="J9" s="17">
        <f>E8</f>
        <v>56</v>
      </c>
      <c r="K9" s="53"/>
      <c r="L9" s="17">
        <f>J9/GCD(J8,J9)</f>
        <v>7</v>
      </c>
    </row>
    <row r="10" spans="1:12" ht="15">
      <c r="A10" s="46">
        <v>4</v>
      </c>
      <c r="B10" s="39">
        <v>1</v>
      </c>
      <c r="C10" s="47" t="s">
        <v>3</v>
      </c>
      <c r="D10" s="41">
        <v>4</v>
      </c>
      <c r="E10" s="48">
        <v>40</v>
      </c>
      <c r="F10" s="45">
        <f>E10*B10/(B10+D10)</f>
        <v>8</v>
      </c>
      <c r="G10" s="55">
        <f>E10*D10/(B10+D10)</f>
        <v>32</v>
      </c>
      <c r="H10" s="43" t="str">
        <f>IF(F10&gt;G10,CONCATENATE("£",F10-G10," more"),CONCATENATE("£",G10-F10," less"))</f>
        <v>£24 less</v>
      </c>
      <c r="I10" s="15"/>
      <c r="J10" s="18">
        <f>F10</f>
        <v>8</v>
      </c>
      <c r="K10" s="53" t="s">
        <v>5</v>
      </c>
      <c r="L10" s="18">
        <f>J10/GCD(J10,J11)</f>
        <v>1</v>
      </c>
    </row>
    <row r="11" spans="1:12" ht="15">
      <c r="A11" s="46"/>
      <c r="B11" s="39"/>
      <c r="C11" s="47"/>
      <c r="D11" s="41"/>
      <c r="E11" s="47"/>
      <c r="F11" s="45"/>
      <c r="G11" s="55"/>
      <c r="H11" s="43"/>
      <c r="I11" s="15"/>
      <c r="J11" s="17">
        <f>E10</f>
        <v>40</v>
      </c>
      <c r="K11" s="53"/>
      <c r="L11" s="17">
        <f>J11/GCD(J10,J11)</f>
        <v>5</v>
      </c>
    </row>
    <row r="12" spans="1:12" ht="15">
      <c r="A12" s="46">
        <v>5</v>
      </c>
      <c r="B12" s="52">
        <v>3</v>
      </c>
      <c r="C12" s="47" t="s">
        <v>3</v>
      </c>
      <c r="D12" s="49">
        <v>4</v>
      </c>
      <c r="E12" s="42">
        <v>35</v>
      </c>
      <c r="F12" s="45">
        <f>E12*B12/(B12+D12)</f>
        <v>15</v>
      </c>
      <c r="G12" s="45">
        <f>E12*D12/(B12+D12)</f>
        <v>20</v>
      </c>
      <c r="H12" s="53" t="str">
        <f>IF(F12&gt;G12,CONCATENATE("£",F12-G12," more"),CONCATENATE("£",G12-F12," less"))</f>
        <v>£5 less</v>
      </c>
      <c r="I12" s="15"/>
      <c r="J12" s="18">
        <f>F12</f>
        <v>15</v>
      </c>
      <c r="K12" s="53" t="s">
        <v>5</v>
      </c>
      <c r="L12" s="18">
        <f>J12/GCD(J12,J13)</f>
        <v>3</v>
      </c>
    </row>
    <row r="13" spans="1:12" ht="15">
      <c r="A13" s="46"/>
      <c r="B13" s="52"/>
      <c r="C13" s="47"/>
      <c r="D13" s="49"/>
      <c r="E13" s="43"/>
      <c r="F13" s="45"/>
      <c r="G13" s="45"/>
      <c r="H13" s="53"/>
      <c r="I13" s="15"/>
      <c r="J13" s="17">
        <f>E12</f>
        <v>35</v>
      </c>
      <c r="K13" s="53"/>
      <c r="L13" s="17">
        <f>J13/GCD(J12,J13)</f>
        <v>7</v>
      </c>
    </row>
    <row r="14" spans="1:12" ht="15">
      <c r="A14" s="46">
        <v>6</v>
      </c>
      <c r="B14" s="39">
        <v>3</v>
      </c>
      <c r="C14" s="47" t="s">
        <v>3</v>
      </c>
      <c r="D14" s="41">
        <v>8</v>
      </c>
      <c r="E14" s="48">
        <v>33</v>
      </c>
      <c r="F14" s="55">
        <f>E14*B14/(B14+D14)</f>
        <v>9</v>
      </c>
      <c r="G14" s="45">
        <f>E14*D14/(B14+D14)</f>
        <v>24</v>
      </c>
      <c r="H14" s="43" t="str">
        <f>IF(F14&gt;G14,CONCATENATE("£",F14-G14," more"),CONCATENATE("£",G14-F14," less"))</f>
        <v>£15 less</v>
      </c>
      <c r="I14" s="15"/>
      <c r="J14" s="18">
        <f>F14</f>
        <v>9</v>
      </c>
      <c r="K14" s="53" t="s">
        <v>5</v>
      </c>
      <c r="L14" s="18">
        <f>J14/GCD(J14,J15)</f>
        <v>3</v>
      </c>
    </row>
    <row r="15" spans="1:15" ht="15">
      <c r="A15" s="46"/>
      <c r="B15" s="39"/>
      <c r="C15" s="47"/>
      <c r="D15" s="41"/>
      <c r="E15" s="47"/>
      <c r="F15" s="55"/>
      <c r="G15" s="45"/>
      <c r="H15" s="43"/>
      <c r="I15" s="15"/>
      <c r="J15" s="17">
        <f>E14</f>
        <v>33</v>
      </c>
      <c r="K15" s="53"/>
      <c r="L15" s="17">
        <f>J15/GCD(J14,J15)</f>
        <v>11</v>
      </c>
      <c r="O15" s="14"/>
    </row>
    <row r="16" spans="1:12" ht="15">
      <c r="A16" s="46">
        <v>7</v>
      </c>
      <c r="B16" s="39">
        <v>8</v>
      </c>
      <c r="C16" s="47" t="s">
        <v>3</v>
      </c>
      <c r="D16" s="49">
        <v>8</v>
      </c>
      <c r="E16" s="48">
        <v>33</v>
      </c>
      <c r="F16" s="45">
        <f>E16*B16/(B16+D16)</f>
        <v>16.5</v>
      </c>
      <c r="G16" s="45">
        <f>E16*D16/(B16+D16)</f>
        <v>16.5</v>
      </c>
      <c r="H16" s="43" t="str">
        <f>IF(F16&gt;G16,CONCATENATE("£",F16-G16," more"),CONCATENATE("£",G16-F16," less"))</f>
        <v>£0 less</v>
      </c>
      <c r="I16" s="15"/>
      <c r="J16" s="18">
        <f>F16</f>
        <v>16.5</v>
      </c>
      <c r="K16" s="53" t="s">
        <v>5</v>
      </c>
      <c r="L16" s="18">
        <f>210*J16/GCD(210*J16,210*J17)</f>
        <v>1</v>
      </c>
    </row>
    <row r="17" spans="1:12" ht="15">
      <c r="A17" s="46"/>
      <c r="B17" s="39"/>
      <c r="C17" s="47"/>
      <c r="D17" s="49"/>
      <c r="E17" s="47"/>
      <c r="F17" s="45"/>
      <c r="G17" s="45"/>
      <c r="H17" s="43"/>
      <c r="I17" s="15"/>
      <c r="J17" s="17">
        <f>E16</f>
        <v>33</v>
      </c>
      <c r="K17" s="53"/>
      <c r="L17" s="17">
        <f>210*J17/GCD(210*J16,210*J17)</f>
        <v>2</v>
      </c>
    </row>
    <row r="18" spans="1:12" ht="15">
      <c r="A18" s="46">
        <v>8</v>
      </c>
      <c r="B18" s="52">
        <v>8</v>
      </c>
      <c r="C18" s="47" t="s">
        <v>3</v>
      </c>
      <c r="D18" s="41">
        <v>4</v>
      </c>
      <c r="E18" s="42">
        <v>24</v>
      </c>
      <c r="F18" s="45">
        <f>E18*B18/(B18+D18)</f>
        <v>16</v>
      </c>
      <c r="G18" s="50">
        <f>E18*D18/(B18+D18)</f>
        <v>8</v>
      </c>
      <c r="H18" s="43" t="str">
        <f>IF(F18&gt;G18,CONCATENATE("£",F18-G18," more"),CONCATENATE("£",G18-F18," less"))</f>
        <v>£8 more</v>
      </c>
      <c r="I18" s="9"/>
      <c r="J18" s="18">
        <f>F18</f>
        <v>16</v>
      </c>
      <c r="K18" s="47" t="s">
        <v>5</v>
      </c>
      <c r="L18" s="7">
        <f>210*J18/GCD(210*J18,210*J19)</f>
        <v>2</v>
      </c>
    </row>
    <row r="19" spans="1:12" ht="15">
      <c r="A19" s="46"/>
      <c r="B19" s="52"/>
      <c r="C19" s="47"/>
      <c r="D19" s="41"/>
      <c r="E19" s="43"/>
      <c r="F19" s="45"/>
      <c r="G19" s="50"/>
      <c r="H19" s="43"/>
      <c r="I19" s="9"/>
      <c r="J19" s="17">
        <f>E18</f>
        <v>24</v>
      </c>
      <c r="K19" s="47"/>
      <c r="L19" s="8">
        <f>210*J19/GCD(210*J18,210*J19)</f>
        <v>3</v>
      </c>
    </row>
    <row r="20" spans="1:12" ht="15">
      <c r="A20" s="46">
        <v>9</v>
      </c>
      <c r="B20" s="39">
        <v>2</v>
      </c>
      <c r="C20" s="47" t="s">
        <v>3</v>
      </c>
      <c r="D20" s="41">
        <v>5</v>
      </c>
      <c r="E20" s="42">
        <v>28</v>
      </c>
      <c r="F20" s="45">
        <f>E20*B20/(B20+D20)</f>
        <v>8</v>
      </c>
      <c r="G20" s="45">
        <f>E20*D20/(B20+D20)</f>
        <v>20</v>
      </c>
      <c r="H20" s="47" t="str">
        <f>IF(F20&gt;G20,CONCATENATE("£",F20-G20," more"),CONCATENATE("£",G20-F20," less"))</f>
        <v>£12 less</v>
      </c>
      <c r="I20" s="9"/>
      <c r="J20" s="18">
        <f>F20</f>
        <v>8</v>
      </c>
      <c r="K20" s="47" t="s">
        <v>5</v>
      </c>
      <c r="L20" s="7">
        <f>210*J20/GCD(210*J20,210*J21)</f>
        <v>2</v>
      </c>
    </row>
    <row r="21" spans="1:12" ht="15">
      <c r="A21" s="46"/>
      <c r="B21" s="39"/>
      <c r="C21" s="47"/>
      <c r="D21" s="41"/>
      <c r="E21" s="43"/>
      <c r="F21" s="45"/>
      <c r="G21" s="45"/>
      <c r="H21" s="47"/>
      <c r="I21" s="9"/>
      <c r="J21" s="17">
        <f>E20</f>
        <v>28</v>
      </c>
      <c r="K21" s="47"/>
      <c r="L21" s="8">
        <f>210*J21/GCD(210*J20,210*J21)</f>
        <v>7</v>
      </c>
    </row>
    <row r="22" spans="1:12" ht="15">
      <c r="A22" s="46">
        <v>10</v>
      </c>
      <c r="B22" s="39">
        <v>9</v>
      </c>
      <c r="C22" s="47" t="s">
        <v>3</v>
      </c>
      <c r="D22" s="49">
        <v>7</v>
      </c>
      <c r="E22" s="48">
        <v>28</v>
      </c>
      <c r="F22" s="54">
        <f>E22*B22/(B22+D22)</f>
        <v>15.75</v>
      </c>
      <c r="G22" s="45">
        <f>E22*D22/(B22+D22)</f>
        <v>12.25</v>
      </c>
      <c r="H22" s="43" t="str">
        <f>IF(F22&gt;G22,CONCATENATE("£",F22-G22," more"),CONCATENATE("£",G22-F22," less"))</f>
        <v>£3.5 more</v>
      </c>
      <c r="I22" s="9"/>
      <c r="J22" s="18">
        <f>F22</f>
        <v>15.75</v>
      </c>
      <c r="K22" s="47" t="s">
        <v>5</v>
      </c>
      <c r="L22" s="18">
        <f>840*J22/GCD(840*J22,840*J23)</f>
        <v>9</v>
      </c>
    </row>
    <row r="23" spans="1:12" ht="15">
      <c r="A23" s="46"/>
      <c r="B23" s="39"/>
      <c r="C23" s="47"/>
      <c r="D23" s="49"/>
      <c r="E23" s="47"/>
      <c r="F23" s="54"/>
      <c r="G23" s="45"/>
      <c r="H23" s="43"/>
      <c r="I23" s="9"/>
      <c r="J23" s="17">
        <f>E22</f>
        <v>28</v>
      </c>
      <c r="K23" s="47"/>
      <c r="L23" s="17">
        <f>840*J23/GCD(840*J22,840*J23)</f>
        <v>16</v>
      </c>
    </row>
    <row r="24" spans="1:10" ht="15">
      <c r="A24" s="51"/>
      <c r="B24" s="29"/>
      <c r="C24" s="29"/>
      <c r="D24" s="29"/>
      <c r="E24" s="29"/>
      <c r="F24" s="29"/>
      <c r="G24" s="29"/>
      <c r="H24" s="29"/>
      <c r="I24" s="1"/>
      <c r="J24" s="4"/>
    </row>
    <row r="25" spans="1:10" ht="15">
      <c r="A25" s="51"/>
      <c r="B25" s="29"/>
      <c r="C25" s="29"/>
      <c r="D25" s="29"/>
      <c r="E25" s="29"/>
      <c r="F25" s="29"/>
      <c r="G25" s="29"/>
      <c r="H25" s="29"/>
      <c r="I25" s="1"/>
      <c r="J25" s="4"/>
    </row>
    <row r="26" spans="1:10" ht="15">
      <c r="A26" s="51"/>
      <c r="B26" s="29"/>
      <c r="C26" s="29"/>
      <c r="D26" s="29"/>
      <c r="E26" s="29"/>
      <c r="F26" s="29"/>
      <c r="G26" s="29"/>
      <c r="H26" s="29"/>
      <c r="I26" s="1"/>
      <c r="J26" s="4"/>
    </row>
    <row r="27" spans="1:10" ht="15">
      <c r="A27" s="51"/>
      <c r="B27" s="29"/>
      <c r="C27" s="29"/>
      <c r="D27" s="29"/>
      <c r="E27" s="29"/>
      <c r="F27" s="29"/>
      <c r="G27" s="29"/>
      <c r="H27" s="29"/>
      <c r="I27" s="1"/>
      <c r="J27" s="4"/>
    </row>
    <row r="28" spans="1:10" ht="15">
      <c r="A28" s="51"/>
      <c r="B28" s="29"/>
      <c r="C28" s="29"/>
      <c r="D28" s="29"/>
      <c r="E28" s="29"/>
      <c r="F28" s="29"/>
      <c r="G28" s="29"/>
      <c r="H28" s="29"/>
      <c r="I28" s="1"/>
      <c r="J28" s="4"/>
    </row>
    <row r="29" spans="1:10" ht="15">
      <c r="A29" s="51"/>
      <c r="B29" s="29"/>
      <c r="C29" s="29"/>
      <c r="D29" s="29"/>
      <c r="E29" s="29"/>
      <c r="F29" s="29"/>
      <c r="G29" s="29"/>
      <c r="H29" s="29"/>
      <c r="I29" s="1"/>
      <c r="J29" s="4"/>
    </row>
    <row r="30" spans="1:10" ht="15">
      <c r="A30" s="51"/>
      <c r="B30" s="29"/>
      <c r="C30" s="29"/>
      <c r="D30" s="29"/>
      <c r="E30" s="29"/>
      <c r="F30" s="29"/>
      <c r="G30" s="29"/>
      <c r="H30" s="29"/>
      <c r="I30" s="1"/>
      <c r="J30" s="4"/>
    </row>
    <row r="31" spans="1:10" ht="15">
      <c r="A31" s="51"/>
      <c r="B31" s="29"/>
      <c r="C31" s="29"/>
      <c r="D31" s="29"/>
      <c r="E31" s="29"/>
      <c r="F31" s="29"/>
      <c r="G31" s="29"/>
      <c r="H31" s="29"/>
      <c r="I31" s="1"/>
      <c r="J31" s="4"/>
    </row>
    <row r="32" spans="1:10" ht="15">
      <c r="A32" s="51"/>
      <c r="B32" s="29"/>
      <c r="C32" s="29"/>
      <c r="D32" s="29"/>
      <c r="E32" s="29"/>
      <c r="F32" s="29"/>
      <c r="G32" s="29"/>
      <c r="H32" s="29"/>
      <c r="I32" s="1"/>
      <c r="J32" s="4"/>
    </row>
    <row r="33" spans="1:10" ht="15">
      <c r="A33" s="51"/>
      <c r="B33" s="29"/>
      <c r="C33" s="29"/>
      <c r="D33" s="29"/>
      <c r="E33" s="29"/>
      <c r="F33" s="29"/>
      <c r="G33" s="29"/>
      <c r="H33" s="29"/>
      <c r="I33" s="1"/>
      <c r="J33" s="4"/>
    </row>
    <row r="34" spans="1:10" ht="15">
      <c r="A34" s="51"/>
      <c r="B34" s="29"/>
      <c r="C34" s="29"/>
      <c r="D34" s="29"/>
      <c r="E34" s="29"/>
      <c r="F34" s="29"/>
      <c r="G34" s="29"/>
      <c r="H34" s="29"/>
      <c r="I34" s="1"/>
      <c r="J34" s="4"/>
    </row>
    <row r="35" spans="1:10" ht="15">
      <c r="A35" s="51"/>
      <c r="B35" s="29"/>
      <c r="C35" s="29"/>
      <c r="D35" s="29"/>
      <c r="E35" s="29"/>
      <c r="F35" s="29"/>
      <c r="G35" s="29"/>
      <c r="H35" s="29"/>
      <c r="I35" s="1"/>
      <c r="J35" s="4"/>
    </row>
    <row r="36" spans="1:10" ht="15">
      <c r="A36" s="51"/>
      <c r="B36" s="29"/>
      <c r="C36" s="29"/>
      <c r="D36" s="29"/>
      <c r="E36" s="29"/>
      <c r="F36" s="29"/>
      <c r="G36" s="29"/>
      <c r="H36" s="29"/>
      <c r="I36" s="1"/>
      <c r="J36" s="4"/>
    </row>
    <row r="37" spans="1:10" ht="15">
      <c r="A37" s="51"/>
      <c r="B37" s="29"/>
      <c r="C37" s="29"/>
      <c r="D37" s="29"/>
      <c r="E37" s="29"/>
      <c r="F37" s="29"/>
      <c r="G37" s="29"/>
      <c r="H37" s="29"/>
      <c r="I37" s="1"/>
      <c r="J37" s="4"/>
    </row>
    <row r="38" spans="1:10" ht="15">
      <c r="A38" s="51"/>
      <c r="B38" s="29"/>
      <c r="C38" s="29"/>
      <c r="D38" s="29"/>
      <c r="E38" s="29"/>
      <c r="F38" s="29"/>
      <c r="G38" s="29"/>
      <c r="H38" s="29"/>
      <c r="I38" s="1"/>
      <c r="J38" s="4"/>
    </row>
    <row r="39" spans="1:10" ht="15">
      <c r="A39" s="51"/>
      <c r="B39" s="29"/>
      <c r="C39" s="29"/>
      <c r="D39" s="29"/>
      <c r="E39" s="29"/>
      <c r="F39" s="29"/>
      <c r="G39" s="29"/>
      <c r="H39" s="29"/>
      <c r="I39" s="1"/>
      <c r="J39" s="4"/>
    </row>
    <row r="40" spans="1:10" ht="15">
      <c r="A40" s="51"/>
      <c r="B40" s="29"/>
      <c r="C40" s="29"/>
      <c r="D40" s="29"/>
      <c r="E40" s="29"/>
      <c r="F40" s="29"/>
      <c r="G40" s="29"/>
      <c r="H40" s="29"/>
      <c r="I40" s="1"/>
      <c r="J40" s="4"/>
    </row>
    <row r="41" spans="1:10" ht="15">
      <c r="A41" s="51"/>
      <c r="B41" s="29"/>
      <c r="C41" s="29"/>
      <c r="D41" s="29"/>
      <c r="E41" s="29"/>
      <c r="F41" s="29"/>
      <c r="G41" s="29"/>
      <c r="H41" s="29"/>
      <c r="I41" s="1"/>
      <c r="J41" s="4"/>
    </row>
    <row r="42" spans="1:10" ht="15">
      <c r="A42" s="51"/>
      <c r="B42" s="29"/>
      <c r="C42" s="29"/>
      <c r="D42" s="29"/>
      <c r="E42" s="29"/>
      <c r="F42" s="29"/>
      <c r="G42" s="29"/>
      <c r="H42" s="29"/>
      <c r="I42" s="1"/>
      <c r="J42" s="4"/>
    </row>
    <row r="43" spans="1:10" ht="15">
      <c r="A43" s="51"/>
      <c r="B43" s="29"/>
      <c r="C43" s="29"/>
      <c r="D43" s="29"/>
      <c r="E43" s="29"/>
      <c r="F43" s="29"/>
      <c r="G43" s="29"/>
      <c r="H43" s="29"/>
      <c r="I43" s="1"/>
      <c r="J43" s="4"/>
    </row>
    <row r="44" spans="1:10" ht="15">
      <c r="A44" s="51"/>
      <c r="B44" s="29"/>
      <c r="C44" s="29"/>
      <c r="D44" s="29"/>
      <c r="E44" s="29"/>
      <c r="F44" s="29"/>
      <c r="G44" s="29"/>
      <c r="H44" s="29"/>
      <c r="I44" s="1"/>
      <c r="J44" s="4"/>
    </row>
    <row r="45" spans="1:10" ht="15">
      <c r="A45" s="51"/>
      <c r="B45" s="29"/>
      <c r="C45" s="29"/>
      <c r="D45" s="29"/>
      <c r="E45" s="29"/>
      <c r="F45" s="29"/>
      <c r="G45" s="29"/>
      <c r="H45" s="29"/>
      <c r="I45" s="1"/>
      <c r="J45" s="4"/>
    </row>
    <row r="46" spans="1:10" ht="15">
      <c r="A46" s="51"/>
      <c r="B46" s="29"/>
      <c r="C46" s="29"/>
      <c r="D46" s="29"/>
      <c r="E46" s="29"/>
      <c r="F46" s="29"/>
      <c r="G46" s="29"/>
      <c r="H46" s="29"/>
      <c r="I46" s="1"/>
      <c r="J46" s="4"/>
    </row>
    <row r="47" spans="1:10" ht="15">
      <c r="A47" s="51"/>
      <c r="B47" s="29"/>
      <c r="C47" s="29"/>
      <c r="D47" s="29"/>
      <c r="E47" s="29"/>
      <c r="F47" s="29"/>
      <c r="G47" s="29"/>
      <c r="H47" s="29"/>
      <c r="I47" s="1"/>
      <c r="J47" s="4"/>
    </row>
    <row r="48" spans="1:10" ht="15">
      <c r="A48" s="51"/>
      <c r="B48" s="29"/>
      <c r="C48" s="29"/>
      <c r="D48" s="29"/>
      <c r="E48" s="29"/>
      <c r="F48" s="29"/>
      <c r="G48" s="29"/>
      <c r="H48" s="29"/>
      <c r="I48" s="1"/>
      <c r="J48" s="4"/>
    </row>
    <row r="49" spans="1:10" ht="15">
      <c r="A49" s="51"/>
      <c r="B49" s="29"/>
      <c r="C49" s="29"/>
      <c r="D49" s="29"/>
      <c r="E49" s="29"/>
      <c r="F49" s="29"/>
      <c r="G49" s="29"/>
      <c r="H49" s="29"/>
      <c r="I49" s="1"/>
      <c r="J49" s="4"/>
    </row>
    <row r="50" spans="1:10" ht="15">
      <c r="A50" s="51"/>
      <c r="B50" s="29"/>
      <c r="C50" s="29"/>
      <c r="D50" s="29"/>
      <c r="E50" s="29"/>
      <c r="F50" s="29"/>
      <c r="G50" s="29"/>
      <c r="H50" s="29"/>
      <c r="I50" s="1"/>
      <c r="J50" s="4"/>
    </row>
    <row r="51" spans="1:10" ht="15">
      <c r="A51" s="51"/>
      <c r="B51" s="29"/>
      <c r="C51" s="29"/>
      <c r="D51" s="29"/>
      <c r="E51" s="29"/>
      <c r="F51" s="29"/>
      <c r="G51" s="29"/>
      <c r="H51" s="29"/>
      <c r="I51" s="1"/>
      <c r="J51" s="4"/>
    </row>
    <row r="52" spans="1:10" ht="15">
      <c r="A52" s="51"/>
      <c r="B52" s="29"/>
      <c r="C52" s="29"/>
      <c r="D52" s="29"/>
      <c r="E52" s="29"/>
      <c r="F52" s="29"/>
      <c r="G52" s="29"/>
      <c r="H52" s="29"/>
      <c r="I52" s="1"/>
      <c r="J52" s="29"/>
    </row>
    <row r="53" spans="1:10" ht="15">
      <c r="A53" s="51"/>
      <c r="B53" s="29"/>
      <c r="C53" s="29"/>
      <c r="D53" s="29"/>
      <c r="E53" s="29"/>
      <c r="F53" s="29"/>
      <c r="G53" s="29"/>
      <c r="H53" s="29"/>
      <c r="I53" s="1"/>
      <c r="J53" s="29"/>
    </row>
    <row r="54" spans="1:10" ht="15">
      <c r="A54" s="51"/>
      <c r="B54" s="29"/>
      <c r="C54" s="29"/>
      <c r="D54" s="29"/>
      <c r="E54" s="29"/>
      <c r="F54" s="29"/>
      <c r="G54" s="29"/>
      <c r="H54" s="29"/>
      <c r="I54" s="1"/>
      <c r="J54" s="29"/>
    </row>
    <row r="55" spans="1:10" ht="15">
      <c r="A55" s="51"/>
      <c r="B55" s="29"/>
      <c r="C55" s="29"/>
      <c r="D55" s="29"/>
      <c r="E55" s="29"/>
      <c r="F55" s="29"/>
      <c r="G55" s="29"/>
      <c r="H55" s="29"/>
      <c r="I55" s="1"/>
      <c r="J55" s="29"/>
    </row>
    <row r="56" spans="1:10" ht="15">
      <c r="A56" s="51"/>
      <c r="B56" s="29"/>
      <c r="C56" s="29"/>
      <c r="D56" s="29"/>
      <c r="E56" s="29"/>
      <c r="F56" s="29"/>
      <c r="G56" s="29"/>
      <c r="H56" s="29"/>
      <c r="I56" s="1"/>
      <c r="J56" s="29"/>
    </row>
    <row r="57" spans="1:10" ht="15">
      <c r="A57" s="51"/>
      <c r="B57" s="29"/>
      <c r="C57" s="29"/>
      <c r="D57" s="29"/>
      <c r="E57" s="29"/>
      <c r="F57" s="29"/>
      <c r="G57" s="29"/>
      <c r="H57" s="29"/>
      <c r="I57" s="1"/>
      <c r="J57" s="29"/>
    </row>
    <row r="58" spans="1:10" ht="15">
      <c r="A58" s="51"/>
      <c r="B58" s="29"/>
      <c r="C58" s="29"/>
      <c r="D58" s="29"/>
      <c r="E58" s="29"/>
      <c r="F58" s="29"/>
      <c r="G58" s="29"/>
      <c r="H58" s="29"/>
      <c r="I58" s="1"/>
      <c r="J58" s="29"/>
    </row>
    <row r="59" spans="1:10" ht="15">
      <c r="A59" s="51"/>
      <c r="B59" s="29"/>
      <c r="C59" s="29"/>
      <c r="D59" s="29"/>
      <c r="E59" s="29"/>
      <c r="F59" s="29"/>
      <c r="G59" s="29"/>
      <c r="H59" s="29"/>
      <c r="I59" s="1"/>
      <c r="J59" s="29"/>
    </row>
    <row r="60" spans="1:10" ht="15">
      <c r="A60" s="51"/>
      <c r="B60" s="29"/>
      <c r="C60" s="29"/>
      <c r="D60" s="29"/>
      <c r="E60" s="29"/>
      <c r="F60" s="29"/>
      <c r="G60" s="29"/>
      <c r="H60" s="29"/>
      <c r="I60" s="1"/>
      <c r="J60" s="29"/>
    </row>
    <row r="61" spans="1:10" ht="15">
      <c r="A61" s="51"/>
      <c r="B61" s="29"/>
      <c r="C61" s="29"/>
      <c r="D61" s="29"/>
      <c r="E61" s="29"/>
      <c r="F61" s="29"/>
      <c r="G61" s="29"/>
      <c r="H61" s="29"/>
      <c r="I61" s="1"/>
      <c r="J61" s="29"/>
    </row>
    <row r="62" spans="1:10" ht="15">
      <c r="A62" s="51"/>
      <c r="B62" s="29"/>
      <c r="C62" s="29"/>
      <c r="D62" s="29"/>
      <c r="E62" s="29"/>
      <c r="F62" s="29"/>
      <c r="G62" s="29"/>
      <c r="H62" s="29"/>
      <c r="I62" s="1"/>
      <c r="J62" s="29"/>
    </row>
    <row r="63" spans="1:10" ht="15">
      <c r="A63" s="51"/>
      <c r="B63" s="29"/>
      <c r="C63" s="29"/>
      <c r="D63" s="29"/>
      <c r="E63" s="29"/>
      <c r="F63" s="29"/>
      <c r="G63" s="29"/>
      <c r="H63" s="29"/>
      <c r="I63" s="1"/>
      <c r="J63" s="29"/>
    </row>
    <row r="64" spans="1:10" ht="15">
      <c r="A64" s="51"/>
      <c r="B64" s="29"/>
      <c r="C64" s="29"/>
      <c r="D64" s="29"/>
      <c r="E64" s="29"/>
      <c r="F64" s="29"/>
      <c r="G64" s="29"/>
      <c r="H64" s="29"/>
      <c r="I64" s="1"/>
      <c r="J64" s="29"/>
    </row>
    <row r="65" spans="1:10" ht="15">
      <c r="A65" s="51"/>
      <c r="B65" s="29"/>
      <c r="C65" s="29"/>
      <c r="D65" s="29"/>
      <c r="E65" s="29"/>
      <c r="F65" s="29"/>
      <c r="G65" s="29"/>
      <c r="H65" s="29"/>
      <c r="I65" s="1"/>
      <c r="J65" s="29"/>
    </row>
    <row r="66" spans="1:10" ht="15">
      <c r="A66" s="51"/>
      <c r="B66" s="29"/>
      <c r="C66" s="29"/>
      <c r="D66" s="29"/>
      <c r="E66" s="29"/>
      <c r="F66" s="29"/>
      <c r="G66" s="29"/>
      <c r="H66" s="29"/>
      <c r="I66" s="1"/>
      <c r="J66" s="29"/>
    </row>
    <row r="67" spans="1:10" ht="15">
      <c r="A67" s="51"/>
      <c r="B67" s="29"/>
      <c r="C67" s="29"/>
      <c r="D67" s="29"/>
      <c r="E67" s="29"/>
      <c r="F67" s="29"/>
      <c r="G67" s="29"/>
      <c r="H67" s="29"/>
      <c r="I67" s="1"/>
      <c r="J67" s="29"/>
    </row>
    <row r="68" spans="1:10" ht="15">
      <c r="A68" s="51"/>
      <c r="B68" s="29"/>
      <c r="C68" s="29"/>
      <c r="D68" s="29"/>
      <c r="E68" s="29"/>
      <c r="F68" s="29"/>
      <c r="G68" s="29"/>
      <c r="H68" s="29"/>
      <c r="I68" s="1"/>
      <c r="J68" s="29"/>
    </row>
    <row r="69" spans="1:10" ht="15">
      <c r="A69" s="51"/>
      <c r="B69" s="29"/>
      <c r="C69" s="29"/>
      <c r="D69" s="29"/>
      <c r="E69" s="29"/>
      <c r="F69" s="29"/>
      <c r="G69" s="29"/>
      <c r="H69" s="29"/>
      <c r="I69" s="1"/>
      <c r="J69" s="29"/>
    </row>
    <row r="70" spans="1:10" ht="15">
      <c r="A70" s="51"/>
      <c r="B70" s="29"/>
      <c r="C70" s="29"/>
      <c r="D70" s="29"/>
      <c r="E70" s="29"/>
      <c r="F70" s="29"/>
      <c r="G70" s="29"/>
      <c r="H70" s="29"/>
      <c r="I70" s="1"/>
      <c r="J70" s="29"/>
    </row>
    <row r="71" spans="1:10" ht="15">
      <c r="A71" s="51"/>
      <c r="B71" s="29"/>
      <c r="C71" s="29"/>
      <c r="D71" s="29"/>
      <c r="E71" s="29"/>
      <c r="F71" s="29"/>
      <c r="G71" s="29"/>
      <c r="H71" s="29"/>
      <c r="I71" s="1"/>
      <c r="J71" s="29"/>
    </row>
    <row r="72" spans="1:10" ht="15">
      <c r="A72" s="51"/>
      <c r="B72" s="29"/>
      <c r="C72" s="29"/>
      <c r="D72" s="29"/>
      <c r="E72" s="29"/>
      <c r="F72" s="29"/>
      <c r="G72" s="29"/>
      <c r="H72" s="29"/>
      <c r="I72" s="1"/>
      <c r="J72" s="29"/>
    </row>
    <row r="73" spans="1:10" ht="15">
      <c r="A73" s="51"/>
      <c r="B73" s="29"/>
      <c r="C73" s="29"/>
      <c r="D73" s="29"/>
      <c r="E73" s="29"/>
      <c r="F73" s="29"/>
      <c r="G73" s="29"/>
      <c r="H73" s="29"/>
      <c r="I73" s="1"/>
      <c r="J73" s="29"/>
    </row>
    <row r="74" spans="1:10" ht="15">
      <c r="A74" s="51"/>
      <c r="B74" s="29"/>
      <c r="C74" s="29"/>
      <c r="D74" s="29"/>
      <c r="E74" s="29"/>
      <c r="F74" s="29"/>
      <c r="G74" s="29"/>
      <c r="H74" s="29"/>
      <c r="I74" s="1"/>
      <c r="J74" s="29"/>
    </row>
    <row r="75" spans="1:10" ht="15">
      <c r="A75" s="51"/>
      <c r="B75" s="29"/>
      <c r="C75" s="29"/>
      <c r="D75" s="29"/>
      <c r="E75" s="29"/>
      <c r="F75" s="29"/>
      <c r="G75" s="29"/>
      <c r="H75" s="29"/>
      <c r="I75" s="1"/>
      <c r="J75" s="29"/>
    </row>
    <row r="76" spans="1:10" ht="15">
      <c r="A76" s="51"/>
      <c r="B76" s="29"/>
      <c r="C76" s="29"/>
      <c r="D76" s="29"/>
      <c r="E76" s="29"/>
      <c r="F76" s="29"/>
      <c r="G76" s="29"/>
      <c r="H76" s="29"/>
      <c r="I76" s="1"/>
      <c r="J76" s="29"/>
    </row>
    <row r="77" spans="1:10" ht="15">
      <c r="A77" s="51"/>
      <c r="B77" s="29"/>
      <c r="C77" s="29"/>
      <c r="D77" s="29"/>
      <c r="E77" s="29"/>
      <c r="F77" s="29"/>
      <c r="G77" s="29"/>
      <c r="H77" s="29"/>
      <c r="I77" s="1"/>
      <c r="J77" s="29"/>
    </row>
    <row r="78" spans="1:10" ht="15">
      <c r="A78" s="51"/>
      <c r="B78" s="29"/>
      <c r="C78" s="29"/>
      <c r="D78" s="29"/>
      <c r="E78" s="29"/>
      <c r="F78" s="29"/>
      <c r="G78" s="29"/>
      <c r="H78" s="29"/>
      <c r="I78" s="1"/>
      <c r="J78" s="29"/>
    </row>
    <row r="79" spans="1:10" ht="15">
      <c r="A79" s="51"/>
      <c r="B79" s="29"/>
      <c r="C79" s="29"/>
      <c r="D79" s="29"/>
      <c r="E79" s="29"/>
      <c r="F79" s="29"/>
      <c r="G79" s="29"/>
      <c r="H79" s="29"/>
      <c r="I79" s="1"/>
      <c r="J79" s="29"/>
    </row>
    <row r="80" spans="1:10" ht="15">
      <c r="A80" s="51"/>
      <c r="B80" s="29"/>
      <c r="C80" s="29"/>
      <c r="D80" s="29"/>
      <c r="E80" s="29"/>
      <c r="F80" s="29"/>
      <c r="G80" s="29"/>
      <c r="H80" s="29"/>
      <c r="I80" s="1"/>
      <c r="J80" s="29"/>
    </row>
    <row r="81" spans="1:10" ht="15">
      <c r="A81" s="51"/>
      <c r="B81" s="29"/>
      <c r="C81" s="29"/>
      <c r="D81" s="29"/>
      <c r="E81" s="29"/>
      <c r="F81" s="29"/>
      <c r="G81" s="29"/>
      <c r="H81" s="29"/>
      <c r="I81" s="1"/>
      <c r="J81" s="29"/>
    </row>
    <row r="82" spans="1:10" ht="15">
      <c r="A82" s="51"/>
      <c r="B82" s="29"/>
      <c r="C82" s="29"/>
      <c r="D82" s="29"/>
      <c r="E82" s="29"/>
      <c r="F82" s="29"/>
      <c r="G82" s="29"/>
      <c r="H82" s="29"/>
      <c r="I82" s="1"/>
      <c r="J82" s="29"/>
    </row>
    <row r="83" spans="1:10" ht="15">
      <c r="A83" s="51"/>
      <c r="B83" s="29"/>
      <c r="C83" s="29"/>
      <c r="D83" s="29"/>
      <c r="E83" s="29"/>
      <c r="F83" s="29"/>
      <c r="G83" s="29"/>
      <c r="H83" s="29"/>
      <c r="I83" s="1"/>
      <c r="J83" s="29"/>
    </row>
    <row r="84" spans="1:10" ht="15">
      <c r="A84" s="51"/>
      <c r="B84" s="29"/>
      <c r="C84" s="29"/>
      <c r="D84" s="29"/>
      <c r="E84" s="29"/>
      <c r="F84" s="29"/>
      <c r="G84" s="29"/>
      <c r="H84" s="29"/>
      <c r="I84" s="1"/>
      <c r="J84" s="29"/>
    </row>
    <row r="85" spans="1:10" ht="15">
      <c r="A85" s="51"/>
      <c r="B85" s="29"/>
      <c r="C85" s="29"/>
      <c r="D85" s="29"/>
      <c r="E85" s="29"/>
      <c r="F85" s="29"/>
      <c r="G85" s="29"/>
      <c r="H85" s="29"/>
      <c r="I85" s="1"/>
      <c r="J85" s="29"/>
    </row>
    <row r="86" spans="1:10" ht="15">
      <c r="A86" s="51"/>
      <c r="B86" s="29"/>
      <c r="C86" s="29"/>
      <c r="D86" s="29"/>
      <c r="E86" s="29"/>
      <c r="F86" s="29"/>
      <c r="G86" s="29"/>
      <c r="H86" s="29"/>
      <c r="I86" s="1"/>
      <c r="J86" s="29"/>
    </row>
    <row r="87" spans="1:10" ht="15">
      <c r="A87" s="51"/>
      <c r="B87" s="29"/>
      <c r="C87" s="29"/>
      <c r="D87" s="29"/>
      <c r="E87" s="29"/>
      <c r="F87" s="29"/>
      <c r="G87" s="29"/>
      <c r="H87" s="29"/>
      <c r="I87" s="1"/>
      <c r="J87" s="29"/>
    </row>
    <row r="88" spans="1:10" ht="15">
      <c r="A88" s="51"/>
      <c r="B88" s="29"/>
      <c r="C88" s="29"/>
      <c r="D88" s="29"/>
      <c r="E88" s="29"/>
      <c r="F88" s="29"/>
      <c r="G88" s="29"/>
      <c r="H88" s="29"/>
      <c r="I88" s="1"/>
      <c r="J88" s="29"/>
    </row>
    <row r="89" spans="1:10" ht="15">
      <c r="A89" s="51"/>
      <c r="B89" s="29"/>
      <c r="C89" s="29"/>
      <c r="D89" s="29"/>
      <c r="E89" s="29"/>
      <c r="F89" s="29"/>
      <c r="G89" s="29"/>
      <c r="H89" s="29"/>
      <c r="I89" s="1"/>
      <c r="J89" s="29"/>
    </row>
    <row r="90" spans="1:10" ht="15">
      <c r="A90" s="51"/>
      <c r="B90" s="29"/>
      <c r="C90" s="29"/>
      <c r="D90" s="29"/>
      <c r="E90" s="29"/>
      <c r="F90" s="29"/>
      <c r="G90" s="29"/>
      <c r="H90" s="29"/>
      <c r="I90" s="1"/>
      <c r="J90" s="29"/>
    </row>
    <row r="91" spans="1:10" ht="15">
      <c r="A91" s="51"/>
      <c r="B91" s="29"/>
      <c r="C91" s="29"/>
      <c r="D91" s="29"/>
      <c r="E91" s="29"/>
      <c r="F91" s="29"/>
      <c r="G91" s="29"/>
      <c r="H91" s="29"/>
      <c r="I91" s="1"/>
      <c r="J91" s="29"/>
    </row>
    <row r="92" spans="8:9" ht="15">
      <c r="H92" s="29"/>
      <c r="I92" s="1"/>
    </row>
    <row r="93" spans="8:9" ht="15">
      <c r="H93" s="29"/>
      <c r="I93" s="1"/>
    </row>
    <row r="94" spans="8:9" ht="15">
      <c r="H94" s="29"/>
      <c r="I94" s="1"/>
    </row>
    <row r="95" spans="8:9" ht="15">
      <c r="H95" s="29"/>
      <c r="I95" s="1"/>
    </row>
    <row r="96" spans="8:9" ht="15">
      <c r="H96" s="29"/>
      <c r="I96" s="1"/>
    </row>
    <row r="97" spans="8:9" ht="15">
      <c r="H97" s="29"/>
      <c r="I97" s="1"/>
    </row>
    <row r="98" spans="8:9" ht="15">
      <c r="H98" s="29"/>
      <c r="I98" s="1"/>
    </row>
    <row r="99" spans="8:9" ht="15">
      <c r="H99" s="29"/>
      <c r="I99" s="1"/>
    </row>
    <row r="100" spans="8:9" ht="15">
      <c r="H100" s="29"/>
      <c r="I100" s="1"/>
    </row>
    <row r="101" spans="8:9" ht="15">
      <c r="H101" s="29"/>
      <c r="I101" s="1"/>
    </row>
    <row r="102" spans="8:9" ht="15">
      <c r="H102" s="29"/>
      <c r="I102" s="1"/>
    </row>
    <row r="103" spans="8:9" ht="15">
      <c r="H103" s="29"/>
      <c r="I103" s="1"/>
    </row>
    <row r="104" spans="8:9" ht="15">
      <c r="H104" s="29"/>
      <c r="I104" s="1"/>
    </row>
    <row r="105" spans="8:9" ht="15">
      <c r="H105" s="29"/>
      <c r="I105" s="1"/>
    </row>
    <row r="106" spans="8:9" ht="15">
      <c r="H106" s="29"/>
      <c r="I106" s="1"/>
    </row>
    <row r="107" spans="8:9" ht="15">
      <c r="H107" s="29"/>
      <c r="I107" s="1"/>
    </row>
    <row r="108" spans="8:9" ht="15">
      <c r="H108" s="29"/>
      <c r="I108" s="1"/>
    </row>
    <row r="109" spans="8:9" ht="15">
      <c r="H109" s="29"/>
      <c r="I109" s="1"/>
    </row>
    <row r="110" spans="8:9" ht="15">
      <c r="H110" s="29"/>
      <c r="I110" s="1"/>
    </row>
    <row r="111" spans="8:9" ht="15">
      <c r="H111" s="29"/>
      <c r="I111" s="1"/>
    </row>
    <row r="112" spans="8:9" ht="15">
      <c r="H112" s="29"/>
      <c r="I112" s="1"/>
    </row>
    <row r="113" spans="8:9" ht="15">
      <c r="H113" s="29"/>
      <c r="I113" s="1"/>
    </row>
    <row r="114" spans="8:9" ht="15">
      <c r="H114" s="29"/>
      <c r="I114" s="1"/>
    </row>
    <row r="115" spans="8:9" ht="15">
      <c r="H115" s="29"/>
      <c r="I115" s="1"/>
    </row>
    <row r="116" spans="8:9" ht="15">
      <c r="H116" s="29"/>
      <c r="I116" s="1"/>
    </row>
    <row r="117" spans="8:9" ht="15">
      <c r="H117" s="29"/>
      <c r="I117" s="1"/>
    </row>
    <row r="118" spans="8:9" ht="15">
      <c r="H118" s="29"/>
      <c r="I118" s="1"/>
    </row>
    <row r="119" spans="8:9" ht="15">
      <c r="H119" s="29"/>
      <c r="I119" s="1"/>
    </row>
    <row r="120" spans="8:9" ht="15">
      <c r="H120" s="29"/>
      <c r="I120" s="1"/>
    </row>
    <row r="121" spans="8:9" ht="15">
      <c r="H121" s="29"/>
      <c r="I121" s="1"/>
    </row>
    <row r="122" spans="8:9" ht="15">
      <c r="H122" s="29"/>
      <c r="I122" s="1"/>
    </row>
    <row r="123" spans="8:9" ht="15">
      <c r="H123" s="29"/>
      <c r="I123" s="1"/>
    </row>
    <row r="124" spans="8:9" ht="15">
      <c r="H124" s="29"/>
      <c r="I124" s="1"/>
    </row>
    <row r="125" spans="8:9" ht="15">
      <c r="H125" s="29"/>
      <c r="I125" s="1"/>
    </row>
    <row r="126" spans="8:9" ht="15">
      <c r="H126" s="29"/>
      <c r="I126" s="1"/>
    </row>
    <row r="127" spans="8:9" ht="15">
      <c r="H127" s="29"/>
      <c r="I127" s="1"/>
    </row>
    <row r="128" spans="8:9" ht="15">
      <c r="H128" s="29"/>
      <c r="I128" s="1"/>
    </row>
    <row r="129" spans="8:9" ht="15">
      <c r="H129" s="29"/>
      <c r="I129" s="1"/>
    </row>
    <row r="130" spans="8:9" ht="15">
      <c r="H130" s="29"/>
      <c r="I130" s="1"/>
    </row>
    <row r="131" spans="8:9" ht="15">
      <c r="H131" s="29"/>
      <c r="I131" s="1"/>
    </row>
  </sheetData>
  <sheetProtection/>
  <mergeCells count="408">
    <mergeCell ref="E2:E3"/>
    <mergeCell ref="F2:F3"/>
    <mergeCell ref="G2:G3"/>
    <mergeCell ref="B2:D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F12:F13"/>
    <mergeCell ref="G12:G13"/>
    <mergeCell ref="A10:A11"/>
    <mergeCell ref="B10:B11"/>
    <mergeCell ref="C10:C11"/>
    <mergeCell ref="D10:D11"/>
    <mergeCell ref="E10:E11"/>
    <mergeCell ref="F10:F11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F20:F21"/>
    <mergeCell ref="G20:G21"/>
    <mergeCell ref="A18:A19"/>
    <mergeCell ref="B18:B19"/>
    <mergeCell ref="C18:C19"/>
    <mergeCell ref="D18:D19"/>
    <mergeCell ref="E18:E19"/>
    <mergeCell ref="F18:F19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F28:F29"/>
    <mergeCell ref="G28:G29"/>
    <mergeCell ref="A26:A27"/>
    <mergeCell ref="B26:B27"/>
    <mergeCell ref="C26:C27"/>
    <mergeCell ref="D26:D27"/>
    <mergeCell ref="E26:E27"/>
    <mergeCell ref="F26:F27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F36:F37"/>
    <mergeCell ref="G36:G37"/>
    <mergeCell ref="A34:A35"/>
    <mergeCell ref="B34:B35"/>
    <mergeCell ref="C34:C35"/>
    <mergeCell ref="D34:D35"/>
    <mergeCell ref="E34:E35"/>
    <mergeCell ref="F34:F35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F44:F45"/>
    <mergeCell ref="G44:G45"/>
    <mergeCell ref="A42:A43"/>
    <mergeCell ref="B42:B43"/>
    <mergeCell ref="C42:C43"/>
    <mergeCell ref="D42:D43"/>
    <mergeCell ref="E42:E43"/>
    <mergeCell ref="F42:F43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J52:J53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J54:J55"/>
    <mergeCell ref="A56:A57"/>
    <mergeCell ref="B56:B57"/>
    <mergeCell ref="C56:C57"/>
    <mergeCell ref="D56:D57"/>
    <mergeCell ref="E56:E57"/>
    <mergeCell ref="F56:F57"/>
    <mergeCell ref="G56:G57"/>
    <mergeCell ref="J56:J57"/>
    <mergeCell ref="A58:A59"/>
    <mergeCell ref="B58:B59"/>
    <mergeCell ref="C58:C59"/>
    <mergeCell ref="D58:D59"/>
    <mergeCell ref="E58:E59"/>
    <mergeCell ref="F58:F59"/>
    <mergeCell ref="G58:G59"/>
    <mergeCell ref="J58:J59"/>
    <mergeCell ref="A60:A61"/>
    <mergeCell ref="B60:B61"/>
    <mergeCell ref="C60:C61"/>
    <mergeCell ref="D60:D61"/>
    <mergeCell ref="E60:E61"/>
    <mergeCell ref="F60:F61"/>
    <mergeCell ref="G60:G61"/>
    <mergeCell ref="J60:J61"/>
    <mergeCell ref="A62:A63"/>
    <mergeCell ref="B62:B63"/>
    <mergeCell ref="C62:C63"/>
    <mergeCell ref="D62:D63"/>
    <mergeCell ref="E62:E63"/>
    <mergeCell ref="F62:F63"/>
    <mergeCell ref="G62:G63"/>
    <mergeCell ref="J62:J63"/>
    <mergeCell ref="A64:A65"/>
    <mergeCell ref="B64:B65"/>
    <mergeCell ref="C64:C65"/>
    <mergeCell ref="D64:D65"/>
    <mergeCell ref="E64:E65"/>
    <mergeCell ref="F64:F65"/>
    <mergeCell ref="G64:G65"/>
    <mergeCell ref="J64:J65"/>
    <mergeCell ref="A66:A67"/>
    <mergeCell ref="B66:B67"/>
    <mergeCell ref="C66:C67"/>
    <mergeCell ref="D66:D67"/>
    <mergeCell ref="E66:E67"/>
    <mergeCell ref="F66:F67"/>
    <mergeCell ref="G66:G67"/>
    <mergeCell ref="J66:J67"/>
    <mergeCell ref="A68:A69"/>
    <mergeCell ref="B68:B69"/>
    <mergeCell ref="C68:C69"/>
    <mergeCell ref="D68:D69"/>
    <mergeCell ref="E68:E69"/>
    <mergeCell ref="F68:F69"/>
    <mergeCell ref="G68:G69"/>
    <mergeCell ref="J68:J69"/>
    <mergeCell ref="A70:A71"/>
    <mergeCell ref="B70:B71"/>
    <mergeCell ref="C70:C71"/>
    <mergeCell ref="D70:D71"/>
    <mergeCell ref="E70:E71"/>
    <mergeCell ref="F70:F71"/>
    <mergeCell ref="G70:G71"/>
    <mergeCell ref="J70:J71"/>
    <mergeCell ref="A72:A73"/>
    <mergeCell ref="B72:B73"/>
    <mergeCell ref="C72:C73"/>
    <mergeCell ref="D72:D73"/>
    <mergeCell ref="E72:E73"/>
    <mergeCell ref="F72:F73"/>
    <mergeCell ref="G72:G73"/>
    <mergeCell ref="J72:J73"/>
    <mergeCell ref="A74:A75"/>
    <mergeCell ref="B74:B75"/>
    <mergeCell ref="C74:C75"/>
    <mergeCell ref="D74:D75"/>
    <mergeCell ref="E74:E75"/>
    <mergeCell ref="F74:F75"/>
    <mergeCell ref="G74:G75"/>
    <mergeCell ref="J74:J75"/>
    <mergeCell ref="A76:A77"/>
    <mergeCell ref="B76:B77"/>
    <mergeCell ref="C76:C77"/>
    <mergeCell ref="D76:D77"/>
    <mergeCell ref="E76:E77"/>
    <mergeCell ref="F76:F77"/>
    <mergeCell ref="G76:G77"/>
    <mergeCell ref="J76:J77"/>
    <mergeCell ref="A78:A79"/>
    <mergeCell ref="B78:B79"/>
    <mergeCell ref="C78:C79"/>
    <mergeCell ref="D78:D79"/>
    <mergeCell ref="E78:E79"/>
    <mergeCell ref="F78:F79"/>
    <mergeCell ref="G78:G79"/>
    <mergeCell ref="J78:J79"/>
    <mergeCell ref="A80:A81"/>
    <mergeCell ref="B80:B81"/>
    <mergeCell ref="C80:C81"/>
    <mergeCell ref="D80:D81"/>
    <mergeCell ref="E80:E81"/>
    <mergeCell ref="F80:F81"/>
    <mergeCell ref="G80:G81"/>
    <mergeCell ref="J80:J81"/>
    <mergeCell ref="A82:A83"/>
    <mergeCell ref="B82:B83"/>
    <mergeCell ref="C82:C83"/>
    <mergeCell ref="D82:D83"/>
    <mergeCell ref="E82:E83"/>
    <mergeCell ref="F82:F83"/>
    <mergeCell ref="G82:G83"/>
    <mergeCell ref="J82:J83"/>
    <mergeCell ref="A84:A85"/>
    <mergeCell ref="B84:B85"/>
    <mergeCell ref="C84:C85"/>
    <mergeCell ref="D84:D85"/>
    <mergeCell ref="E84:E85"/>
    <mergeCell ref="F84:F85"/>
    <mergeCell ref="G84:G85"/>
    <mergeCell ref="J84:J85"/>
    <mergeCell ref="A86:A87"/>
    <mergeCell ref="B86:B87"/>
    <mergeCell ref="C86:C87"/>
    <mergeCell ref="D86:D87"/>
    <mergeCell ref="E86:E87"/>
    <mergeCell ref="F86:F87"/>
    <mergeCell ref="G86:G87"/>
    <mergeCell ref="J86:J87"/>
    <mergeCell ref="A88:A89"/>
    <mergeCell ref="B88:B89"/>
    <mergeCell ref="C88:C89"/>
    <mergeCell ref="D88:D89"/>
    <mergeCell ref="E88:E89"/>
    <mergeCell ref="F88:F89"/>
    <mergeCell ref="G88:G89"/>
    <mergeCell ref="J88:J89"/>
    <mergeCell ref="A90:A91"/>
    <mergeCell ref="B90:B91"/>
    <mergeCell ref="C90:C91"/>
    <mergeCell ref="D90:D91"/>
    <mergeCell ref="E90:E91"/>
    <mergeCell ref="F90:F91"/>
    <mergeCell ref="G90:G91"/>
    <mergeCell ref="J90:J91"/>
    <mergeCell ref="H2:H3"/>
    <mergeCell ref="H4:H5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104:H105"/>
    <mergeCell ref="H106:H107"/>
    <mergeCell ref="H84:H85"/>
    <mergeCell ref="H86:H87"/>
    <mergeCell ref="H88:H89"/>
    <mergeCell ref="H90:H91"/>
    <mergeCell ref="H92:H93"/>
    <mergeCell ref="H94:H95"/>
    <mergeCell ref="H130:H131"/>
    <mergeCell ref="H108:H109"/>
    <mergeCell ref="H110:H111"/>
    <mergeCell ref="H112:H113"/>
    <mergeCell ref="H114:H115"/>
    <mergeCell ref="H116:H117"/>
    <mergeCell ref="H118:H119"/>
    <mergeCell ref="K12:K13"/>
    <mergeCell ref="H120:H121"/>
    <mergeCell ref="H122:H123"/>
    <mergeCell ref="H124:H125"/>
    <mergeCell ref="H126:H127"/>
    <mergeCell ref="H128:H129"/>
    <mergeCell ref="H96:H97"/>
    <mergeCell ref="H98:H99"/>
    <mergeCell ref="H100:H101"/>
    <mergeCell ref="H102:H103"/>
    <mergeCell ref="K14:K15"/>
    <mergeCell ref="K16:K17"/>
    <mergeCell ref="K18:K19"/>
    <mergeCell ref="K20:K21"/>
    <mergeCell ref="K22:K23"/>
    <mergeCell ref="I2:M3"/>
    <mergeCell ref="K4:K5"/>
    <mergeCell ref="K6:K7"/>
    <mergeCell ref="K8:K9"/>
    <mergeCell ref="K10:K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2:B2"/>
  <sheetViews>
    <sheetView zoomScalePageLayoutView="0" workbookViewId="0" topLeftCell="A1">
      <selection activeCell="C5" sqref="C5"/>
    </sheetView>
  </sheetViews>
  <sheetFormatPr defaultColWidth="9.140625" defaultRowHeight="15"/>
  <sheetData>
    <row r="2" ht="23.25">
      <c r="B2" s="27" t="s">
        <v>7</v>
      </c>
    </row>
  </sheetData>
  <sheetProtection/>
  <hyperlinks>
    <hyperlink ref="B2" r:id="rId1" display="https://variationtheory.com/2019/03/30/sharing-in-a-ratio-fill-in-the-gaps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Francome (School of Education)</dc:creator>
  <cp:keywords/>
  <dc:description/>
  <cp:lastModifiedBy>Tom Francome (School of Education)</cp:lastModifiedBy>
  <dcterms:created xsi:type="dcterms:W3CDTF">2019-04-14T12:41:40Z</dcterms:created>
  <dcterms:modified xsi:type="dcterms:W3CDTF">2019-12-12T21:50:38Z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